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lia Soonets\Dropbox\DATOS\ESLABONES\ARTICULOS BLOG\2019\10- Octubre\9- Octubre 3 - Mi proceso de listas\"/>
    </mc:Choice>
  </mc:AlternateContent>
  <xr:revisionPtr revIDLastSave="0" documentId="13_ncr:1_{02849557-0918-4F73-B92B-92BA8561603D}" xr6:coauthVersionLast="43" xr6:coauthVersionMax="43" xr10:uidLastSave="{00000000-0000-0000-0000-000000000000}"/>
  <bookViews>
    <workbookView xWindow="-120" yWindow="-120" windowWidth="38640" windowHeight="15750" xr2:uid="{45E54411-9DAB-4FC9-A55B-A08E382F57DD}"/>
  </bookViews>
  <sheets>
    <sheet name="Lista maestra" sheetId="1" r:id="rId1"/>
    <sheet name="Lista sectorizada y priorizada" sheetId="2" r:id="rId2"/>
    <sheet name="Lista diari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8" i="1" l="1"/>
  <c r="A29" i="1" l="1"/>
  <c r="B31" i="1"/>
  <c r="A31" i="1" s="1"/>
  <c r="B32" i="1"/>
  <c r="A32" i="1" s="1"/>
  <c r="B33" i="1"/>
  <c r="A33" i="1" s="1"/>
  <c r="B34" i="1"/>
  <c r="A34" i="1" s="1"/>
  <c r="B35" i="1"/>
  <c r="A35" i="1" s="1"/>
  <c r="B36" i="1"/>
  <c r="A36" i="1" s="1"/>
  <c r="B37" i="1"/>
  <c r="A37" i="1" s="1"/>
  <c r="B38" i="1"/>
  <c r="A38" i="1" s="1"/>
  <c r="B39" i="1"/>
  <c r="A39" i="1" s="1"/>
  <c r="B40" i="1"/>
  <c r="A40" i="1" s="1"/>
  <c r="B41" i="1"/>
  <c r="A41" i="1" s="1"/>
  <c r="B42" i="1"/>
  <c r="A42" i="1" s="1"/>
  <c r="B43" i="1"/>
  <c r="A43" i="1" s="1"/>
  <c r="B44" i="1"/>
  <c r="A44" i="1" s="1"/>
  <c r="B45" i="1"/>
  <c r="A45" i="1" s="1"/>
  <c r="B46" i="1"/>
  <c r="A46" i="1" s="1"/>
  <c r="B47" i="1"/>
  <c r="A47" i="1" s="1"/>
  <c r="B48" i="1"/>
  <c r="A48" i="1" s="1"/>
  <c r="B49" i="1"/>
  <c r="A49" i="1" s="1"/>
  <c r="B50" i="1"/>
  <c r="A50" i="1" s="1"/>
  <c r="B51" i="1"/>
  <c r="A51" i="1" s="1"/>
  <c r="B52" i="1"/>
  <c r="A52" i="1" s="1"/>
  <c r="B53" i="1"/>
  <c r="A53" i="1" s="1"/>
  <c r="B54" i="1"/>
  <c r="A54" i="1" s="1"/>
  <c r="B55" i="1"/>
  <c r="A55" i="1" s="1"/>
  <c r="B56" i="1"/>
  <c r="A56" i="1" s="1"/>
  <c r="B57" i="1"/>
  <c r="A57" i="1" s="1"/>
  <c r="B58" i="1"/>
  <c r="A58" i="1" s="1"/>
  <c r="B59" i="1"/>
  <c r="A59" i="1" s="1"/>
  <c r="B60" i="1"/>
  <c r="A60" i="1" s="1"/>
  <c r="B61" i="1"/>
  <c r="A61" i="1" s="1"/>
  <c r="B62" i="1"/>
  <c r="A62" i="1" s="1"/>
  <c r="B63" i="1"/>
  <c r="A63" i="1" s="1"/>
  <c r="B64" i="1"/>
  <c r="A64" i="1" s="1"/>
  <c r="B65" i="1"/>
  <c r="A65" i="1" s="1"/>
  <c r="B66" i="1"/>
  <c r="A66" i="1" s="1"/>
  <c r="B67" i="1"/>
  <c r="A67" i="1" s="1"/>
  <c r="A68" i="1"/>
  <c r="B69" i="1"/>
  <c r="A69" i="1" s="1"/>
  <c r="B70" i="1"/>
  <c r="A70" i="1" s="1"/>
  <c r="B71" i="1"/>
  <c r="A71" i="1" s="1"/>
  <c r="B72" i="1"/>
  <c r="A72" i="1" s="1"/>
  <c r="B73" i="1"/>
  <c r="A73" i="1" s="1"/>
  <c r="B74" i="1"/>
  <c r="A74" i="1" s="1"/>
  <c r="B75" i="1"/>
  <c r="A75" i="1" s="1"/>
  <c r="B76" i="1"/>
  <c r="A76" i="1" s="1"/>
  <c r="B77" i="1"/>
  <c r="A77" i="1" s="1"/>
  <c r="B78" i="1"/>
  <c r="A78" i="1" s="1"/>
  <c r="B30" i="1"/>
  <c r="A30" i="1" s="1"/>
  <c r="O27" i="2" l="1"/>
  <c r="O21" i="2"/>
  <c r="AA20" i="2"/>
  <c r="O28" i="2"/>
  <c r="AD12" i="2"/>
  <c r="AD28" i="2" s="1"/>
  <c r="AA12" i="2"/>
  <c r="AA26" i="2" s="1"/>
  <c r="X12" i="2"/>
  <c r="X24" i="2" s="1"/>
  <c r="U12" i="2"/>
  <c r="U22" i="2" s="1"/>
  <c r="R12" i="2"/>
  <c r="R20" i="2" s="1"/>
  <c r="O12" i="2"/>
  <c r="O14" i="2" s="1"/>
  <c r="L12" i="2"/>
  <c r="L14" i="2" s="1"/>
  <c r="I12" i="2"/>
  <c r="I15" i="2" s="1"/>
  <c r="F12" i="2"/>
  <c r="F28" i="2" s="1"/>
  <c r="C12" i="2"/>
  <c r="C14" i="2" s="1"/>
  <c r="I18" i="2" l="1"/>
  <c r="F25" i="2"/>
  <c r="F15" i="2"/>
  <c r="R28" i="2"/>
  <c r="U14" i="2"/>
  <c r="F26" i="2"/>
  <c r="R18" i="2"/>
  <c r="AD22" i="2"/>
  <c r="R25" i="2"/>
  <c r="F19" i="2"/>
  <c r="R23" i="2"/>
  <c r="AD19" i="2"/>
  <c r="R21" i="2"/>
  <c r="I22" i="2"/>
  <c r="U26" i="2"/>
  <c r="F22" i="2"/>
  <c r="AD15" i="2"/>
  <c r="AA15" i="2"/>
  <c r="I24" i="2"/>
  <c r="U16" i="2"/>
  <c r="AD26" i="2"/>
  <c r="U19" i="2"/>
  <c r="I17" i="2"/>
  <c r="R27" i="2"/>
  <c r="C19" i="2"/>
  <c r="F16" i="2"/>
  <c r="O22" i="2"/>
  <c r="AD16" i="2"/>
  <c r="C20" i="2"/>
  <c r="I28" i="2"/>
  <c r="U20" i="2"/>
  <c r="F17" i="2"/>
  <c r="AD25" i="2"/>
  <c r="I21" i="2"/>
  <c r="U25" i="2"/>
  <c r="I23" i="2"/>
  <c r="F20" i="2"/>
  <c r="R24" i="2"/>
  <c r="AD20" i="2"/>
  <c r="L26" i="2"/>
  <c r="X18" i="2"/>
  <c r="L21" i="2"/>
  <c r="L19" i="2"/>
  <c r="X21" i="2"/>
  <c r="L20" i="2"/>
  <c r="X28" i="2"/>
  <c r="X14" i="2"/>
  <c r="C24" i="2"/>
  <c r="O16" i="2"/>
  <c r="C17" i="2"/>
  <c r="L23" i="2"/>
  <c r="X15" i="2"/>
  <c r="AA17" i="2"/>
  <c r="C18" i="2"/>
  <c r="O26" i="2"/>
  <c r="X16" i="2"/>
  <c r="AA18" i="2"/>
  <c r="AA14" i="2"/>
  <c r="AD21" i="2"/>
  <c r="C28" i="2"/>
  <c r="I16" i="2"/>
  <c r="L18" i="2"/>
  <c r="O20" i="2"/>
  <c r="R22" i="2"/>
  <c r="U24" i="2"/>
  <c r="X26" i="2"/>
  <c r="AA28" i="2"/>
  <c r="C15" i="2"/>
  <c r="I19" i="2"/>
  <c r="O23" i="2"/>
  <c r="U27" i="2"/>
  <c r="AA27" i="2"/>
  <c r="C21" i="2"/>
  <c r="F23" i="2"/>
  <c r="I25" i="2"/>
  <c r="L27" i="2"/>
  <c r="R15" i="2"/>
  <c r="U17" i="2"/>
  <c r="X19" i="2"/>
  <c r="AA21" i="2"/>
  <c r="AD23" i="2"/>
  <c r="F21" i="2"/>
  <c r="L25" i="2"/>
  <c r="U15" i="2"/>
  <c r="C22" i="2"/>
  <c r="F24" i="2"/>
  <c r="I26" i="2"/>
  <c r="L28" i="2"/>
  <c r="R16" i="2"/>
  <c r="U18" i="2"/>
  <c r="X20" i="2"/>
  <c r="AA22" i="2"/>
  <c r="AD24" i="2"/>
  <c r="X25" i="2"/>
  <c r="X27" i="2"/>
  <c r="AA23" i="2"/>
  <c r="X22" i="2"/>
  <c r="AA24" i="2"/>
  <c r="O15" i="2"/>
  <c r="AA19" i="2"/>
  <c r="O25" i="2"/>
  <c r="C27" i="2"/>
  <c r="L17" i="2"/>
  <c r="L24" i="2"/>
  <c r="R14" i="2"/>
  <c r="AD14" i="2"/>
  <c r="C16" i="2"/>
  <c r="F18" i="2"/>
  <c r="I20" i="2"/>
  <c r="L22" i="2"/>
  <c r="O24" i="2"/>
  <c r="R26" i="2"/>
  <c r="U28" i="2"/>
  <c r="AA16" i="2"/>
  <c r="AD18" i="2"/>
  <c r="C23" i="2"/>
  <c r="I27" i="2"/>
  <c r="R17" i="2"/>
  <c r="X17" i="2"/>
  <c r="AD17" i="2"/>
  <c r="C25" i="2"/>
  <c r="F27" i="2"/>
  <c r="L15" i="2"/>
  <c r="O17" i="2"/>
  <c r="R19" i="2"/>
  <c r="U21" i="2"/>
  <c r="X23" i="2"/>
  <c r="AA25" i="2"/>
  <c r="AD27" i="2"/>
  <c r="O19" i="2"/>
  <c r="U23" i="2"/>
  <c r="C26" i="2"/>
  <c r="L16" i="2"/>
  <c r="O18" i="2"/>
  <c r="I14" i="2"/>
  <c r="F1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Celia Soonets</author>
  </authors>
  <commentList>
    <comment ref="G6" authorId="0" shapeId="0" xr:uid="{9F71A697-81F3-49AA-8DD3-4234221770E9}">
      <text>
        <r>
          <rPr>
            <b/>
            <sz val="9"/>
            <color indexed="81"/>
            <rFont val="Tahoma"/>
            <family val="2"/>
          </rPr>
          <t>Celia Soonets: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Paso 2:</t>
        </r>
        <r>
          <rPr>
            <sz val="9"/>
            <color indexed="81"/>
            <rFont val="Tahoma"/>
            <family val="2"/>
          </rPr>
          <t xml:space="preserve">
Sustituye los nombres Grupo1, Grupo2, etc, con los nombres de tus grupos de tareas</t>
        </r>
      </text>
    </comment>
    <comment ref="D28" authorId="0" shapeId="0" xr:uid="{41038813-2232-491B-A20D-1D7749262153}">
      <text>
        <r>
          <rPr>
            <b/>
            <sz val="9"/>
            <color indexed="81"/>
            <rFont val="Tahoma"/>
            <family val="2"/>
          </rPr>
          <t>Celia Soonets: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Paso 1:</t>
        </r>
        <r>
          <rPr>
            <sz val="9"/>
            <color indexed="81"/>
            <rFont val="Tahoma"/>
            <family val="2"/>
          </rPr>
          <t xml:space="preserve">
Escribe en esta columna B TODAS las tareas pendientes que te vengan a la mente</t>
        </r>
      </text>
    </comment>
    <comment ref="E28" authorId="0" shapeId="0" xr:uid="{97B917BB-BE46-497A-A414-76C0C7EEEE5F}">
      <text>
        <r>
          <rPr>
            <b/>
            <sz val="9"/>
            <color indexed="81"/>
            <rFont val="Tahoma"/>
            <family val="2"/>
          </rPr>
          <t>Celia Soonets: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Paso 3:</t>
        </r>
        <r>
          <rPr>
            <sz val="9"/>
            <color indexed="81"/>
            <rFont val="Tahoma"/>
            <family val="2"/>
          </rPr>
          <t xml:space="preserve">
Clasifica cada tarea en un
grupo. Usa la flecha que aparece en la celda de la columna C al entrar en ella y selecciona el grupo adecuado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Celia Soonets</author>
  </authors>
  <commentList>
    <comment ref="D13" authorId="0" shapeId="0" xr:uid="{94B4AA35-5600-48EF-BFEB-48E0DF3692D6}">
      <text>
        <r>
          <rPr>
            <b/>
            <sz val="9"/>
            <color indexed="81"/>
            <rFont val="Tahoma"/>
            <family val="2"/>
          </rPr>
          <t>Celia Soonets:</t>
        </r>
        <r>
          <rPr>
            <sz val="9"/>
            <color indexed="81"/>
            <rFont val="Tahoma"/>
            <family val="2"/>
          </rPr>
          <t xml:space="preserve">
Para cada tarea indica la prioridad: Alta, media o baja</t>
        </r>
      </text>
    </comment>
  </commentList>
</comments>
</file>

<file path=xl/sharedStrings.xml><?xml version="1.0" encoding="utf-8"?>
<sst xmlns="http://schemas.openxmlformats.org/spreadsheetml/2006/main" count="251" uniqueCount="58">
  <si>
    <t>Paso 1</t>
  </si>
  <si>
    <t>Número</t>
  </si>
  <si>
    <t>Tarea</t>
  </si>
  <si>
    <t>Grupo</t>
  </si>
  <si>
    <t>Puedes dejar la lista un rato y la retomas en un par de horas. Reléela y continúa. Verás que surgen nuevas tareas</t>
  </si>
  <si>
    <t>Paso 2</t>
  </si>
  <si>
    <t>Grupos</t>
  </si>
  <si>
    <t>Grupo5</t>
  </si>
  <si>
    <t>Grupo6</t>
  </si>
  <si>
    <t>Grupo7</t>
  </si>
  <si>
    <t>Grupo8</t>
  </si>
  <si>
    <t>Grupo9</t>
  </si>
  <si>
    <t>Grupo10</t>
  </si>
  <si>
    <t>Relee la lista y piensa en los diferentes grupos de tareas que implican</t>
  </si>
  <si>
    <t>Asigna nombres a los grupos en el cuadro que ves al lado. Pueden ser cosas como: Ventas, Mercadeo, Compras, Casa, Familia</t>
  </si>
  <si>
    <t>La lista de áreas es flexible y la puedes hacer de acuerdo a tus necesidades. Lo que mejor se adecúe a tu situación</t>
  </si>
  <si>
    <t>Paso 3</t>
  </si>
  <si>
    <t>No considerar</t>
  </si>
  <si>
    <t>Utiliza la flecha para abrir las opciones y selecciona el grupo adecuado para cada tarea</t>
  </si>
  <si>
    <t>Continúa hasta que tengas todas las tareas clasificadas</t>
  </si>
  <si>
    <t>Trata de manejar una lista de un máximo de 50 tareas. SI tienes más de 50, lista las 50 que debes cumplir primero</t>
  </si>
  <si>
    <t>Trata de manejar un lista de un máximo de 10 grupos de tareas</t>
  </si>
  <si>
    <t>Fíjate que tienes una última opción "No considerar" para tareas que listaste pero al clasificar ya no piensas que son relevantes</t>
  </si>
  <si>
    <t>Esas tareas clasificadas como "No considerar", como quiera déjalas allí para futuras revisiones</t>
  </si>
  <si>
    <t>Prioridad</t>
  </si>
  <si>
    <r>
      <t xml:space="preserve">Anota </t>
    </r>
    <r>
      <rPr>
        <b/>
        <sz val="10"/>
        <color theme="1"/>
        <rFont val="Segoe UI"/>
        <family val="2"/>
      </rPr>
      <t>TODAS</t>
    </r>
    <r>
      <rPr>
        <sz val="10"/>
        <color theme="1"/>
        <rFont val="Segoe UI"/>
        <family val="2"/>
      </rPr>
      <t xml:space="preserve"> las tareas pendientes que te vengan a la mente.</t>
    </r>
  </si>
  <si>
    <r>
      <t xml:space="preserve">No juzgues, no clasifiques, no frenes el pensamiento, </t>
    </r>
    <r>
      <rPr>
        <b/>
        <sz val="10"/>
        <color theme="1"/>
        <rFont val="Segoe UI"/>
        <family val="2"/>
      </rPr>
      <t>TODO</t>
    </r>
    <r>
      <rPr>
        <sz val="10"/>
        <color theme="1"/>
        <rFont val="Segoe UI"/>
        <family val="2"/>
      </rPr>
      <t xml:space="preserve"> lo que venga a tu mente ahora, anótalo</t>
    </r>
  </si>
  <si>
    <t>Ahora tienes las tareas agrupadas de acuerdo a tópicos</t>
  </si>
  <si>
    <t>Alta</t>
  </si>
  <si>
    <t>Media</t>
  </si>
  <si>
    <t>Baja</t>
  </si>
  <si>
    <t>Administrativo</t>
  </si>
  <si>
    <t>Orden</t>
  </si>
  <si>
    <t>Revisa nuevamente cada lista dentro de cada grupo y establece la prioridad que tiene usando una selección de las opciones disponibles: Alta, media y baja</t>
  </si>
  <si>
    <t>Trata de manejar un máximo de 15 tareas por cada grupo</t>
  </si>
  <si>
    <t>Grupo4</t>
  </si>
  <si>
    <t xml:space="preserve">LISTA MAESTRA SEMANAL DE TAREAS PENDIENTES </t>
  </si>
  <si>
    <t>LISTA DIARIA DE TAREAS</t>
  </si>
  <si>
    <t xml:space="preserve">FECHA: </t>
  </si>
  <si>
    <t>TAREA</t>
  </si>
  <si>
    <t>STATUS</t>
  </si>
  <si>
    <t>Usa este formato para colocar las tareas de cada día a partir de la hoja anterior</t>
  </si>
  <si>
    <t>Al final del día (o al inicio del siguiente día), valida el status de cada tarea</t>
  </si>
  <si>
    <t>Las tareas finalizadas elimínalas de tu lista</t>
  </si>
  <si>
    <t>Las tareas que no lograste hacer puedes volverlas a colocar o esperar a otro día</t>
  </si>
  <si>
    <t>Regresa a tu lista sectorizada y priorizada y agrega nuevas tareas que quieras realizar hoy</t>
  </si>
  <si>
    <t>Si surgen imprevistos y tareas que no tenías antes, agrégalas en cualquier momento</t>
  </si>
  <si>
    <t>Da preferencia a incluir las tareas que tienen prioridad Alta</t>
  </si>
  <si>
    <t>Status</t>
  </si>
  <si>
    <t>Finalizada</t>
  </si>
  <si>
    <t>En proceso</t>
  </si>
  <si>
    <t>Postergada</t>
  </si>
  <si>
    <t>Eliminada</t>
  </si>
  <si>
    <t>Pendiente</t>
  </si>
  <si>
    <t>Vacaciones</t>
  </si>
  <si>
    <t>Clientes</t>
  </si>
  <si>
    <t>No clasificada aún</t>
  </si>
  <si>
    <t>Instrucciones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</si>
</sst>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8"/>
      <name val="Calibri"/>
      <family val="2"/>
      <scheme val="minor"/>
    </font>
    <font>
      <b/>
      <sz val="10"/>
      <color theme="1"/>
      <name val="Segoe U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rgb="FFFF0000"/>
      <name val="Segoe UI"/>
      <family val="2"/>
    </font>
    <font>
      <sz val="10"/>
      <color theme="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4" fillId="0" borderId="0" xfId="0" applyFont="1"/>
    <xf numFmtId="0" fontId="4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4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5" borderId="1" xfId="0" applyFill="1" applyBorder="1"/>
    <xf numFmtId="0" fontId="1" fillId="4" borderId="1" xfId="0" applyFont="1" applyFill="1" applyBorder="1" applyAlignment="1">
      <alignment horizontal="center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8" fillId="0" borderId="0" xfId="0" applyFont="1" applyProtection="1"/>
    <xf numFmtId="0" fontId="8" fillId="0" borderId="0" xfId="0" applyFont="1" applyAlignment="1" applyProtection="1">
      <alignment horizontal="center"/>
    </xf>
    <xf numFmtId="0" fontId="2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Protection="1"/>
    <xf numFmtId="0" fontId="4" fillId="4" borderId="1" xfId="0" applyFont="1" applyFill="1" applyBorder="1" applyProtection="1"/>
    <xf numFmtId="0" fontId="2" fillId="2" borderId="0" xfId="0" applyFont="1" applyFill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4" fillId="2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4" fillId="4" borderId="1" xfId="0" applyFont="1" applyFill="1" applyBorder="1" applyAlignment="1">
      <alignment horizontal="left"/>
    </xf>
    <xf numFmtId="0" fontId="2" fillId="2" borderId="0" xfId="0" applyFont="1" applyFill="1"/>
    <xf numFmtId="0" fontId="0" fillId="0" borderId="1" xfId="0" applyBorder="1" applyProtection="1">
      <protection locked="0"/>
    </xf>
    <xf numFmtId="0" fontId="8" fillId="0" borderId="0" xfId="0" applyFont="1" applyFill="1"/>
    <xf numFmtId="0" fontId="2" fillId="0" borderId="2" xfId="0" applyFont="1" applyBorder="1" applyProtection="1">
      <protection locked="0"/>
    </xf>
    <xf numFmtId="0" fontId="4" fillId="6" borderId="0" xfId="0" applyFont="1" applyFill="1"/>
  </cellXfs>
  <cellStyles count="1">
    <cellStyle name="Normal" xfId="0" builtinId="0"/>
  </cellStyles>
  <dxfs count="50"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-9.9948118533890809E-2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b val="0"/>
        <i val="0"/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0</xdr:row>
      <xdr:rowOff>66675</xdr:rowOff>
    </xdr:from>
    <xdr:to>
      <xdr:col>3</xdr:col>
      <xdr:colOff>1209675</xdr:colOff>
      <xdr:row>4</xdr:row>
      <xdr:rowOff>83616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45CE076-999A-4C3A-B887-10108FFF0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66675"/>
          <a:ext cx="1628775" cy="7408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47625</xdr:rowOff>
    </xdr:from>
    <xdr:to>
      <xdr:col>2</xdr:col>
      <xdr:colOff>1057275</xdr:colOff>
      <xdr:row>4</xdr:row>
      <xdr:rowOff>26466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9E0679-F231-4462-90E5-6EF120E95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7625"/>
          <a:ext cx="1628775" cy="7408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114300</xdr:rowOff>
    </xdr:from>
    <xdr:to>
      <xdr:col>1</xdr:col>
      <xdr:colOff>1085850</xdr:colOff>
      <xdr:row>4</xdr:row>
      <xdr:rowOff>131241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A52429-028B-497E-848E-7BC3620B3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14300"/>
          <a:ext cx="1628775" cy="7408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0A06B-B0BA-477B-893C-57B107A1001C}">
  <dimension ref="A1:H78"/>
  <sheetViews>
    <sheetView showGridLines="0" tabSelected="1" workbookViewId="0">
      <selection activeCell="D29" sqref="D29"/>
    </sheetView>
  </sheetViews>
  <sheetFormatPr defaultRowHeight="14.25" x14ac:dyDescent="0.25"/>
  <cols>
    <col min="1" max="1" width="2.28515625" style="10" customWidth="1"/>
    <col min="2" max="2" width="2.28515625" style="11" customWidth="1"/>
    <col min="3" max="3" width="7.85546875" style="12" bestFit="1" customWidth="1"/>
    <col min="4" max="4" width="91.28515625" style="12" bestFit="1" customWidth="1"/>
    <col min="5" max="5" width="20.28515625" style="12" customWidth="1"/>
    <col min="6" max="6" width="9.140625" style="12"/>
    <col min="7" max="7" width="24" style="12" customWidth="1"/>
    <col min="8" max="16384" width="9.140625" style="12"/>
  </cols>
  <sheetData>
    <row r="1" spans="1:7" x14ac:dyDescent="0.25">
      <c r="A1" s="13"/>
      <c r="B1" s="14"/>
      <c r="C1" s="15"/>
      <c r="D1" s="15"/>
      <c r="E1" s="15"/>
    </row>
    <row r="2" spans="1:7" x14ac:dyDescent="0.25">
      <c r="A2" s="13"/>
      <c r="B2" s="14"/>
      <c r="C2" s="15"/>
      <c r="D2" s="15"/>
      <c r="E2" s="16" t="s">
        <v>36</v>
      </c>
    </row>
    <row r="3" spans="1:7" x14ac:dyDescent="0.25">
      <c r="A3" s="13"/>
      <c r="B3" s="14"/>
      <c r="C3" s="15"/>
      <c r="D3" s="25"/>
      <c r="E3" s="15"/>
    </row>
    <row r="4" spans="1:7" x14ac:dyDescent="0.25">
      <c r="A4" s="13"/>
      <c r="B4" s="14"/>
      <c r="C4" s="15"/>
      <c r="D4" s="15"/>
      <c r="E4" s="15"/>
    </row>
    <row r="5" spans="1:7" x14ac:dyDescent="0.25">
      <c r="A5" s="13"/>
      <c r="B5" s="14"/>
      <c r="C5" s="15"/>
      <c r="D5" s="15"/>
      <c r="E5" s="15"/>
    </row>
    <row r="6" spans="1:7" x14ac:dyDescent="0.25">
      <c r="A6" s="13"/>
      <c r="B6" s="14"/>
      <c r="C6" s="17" t="s">
        <v>0</v>
      </c>
      <c r="D6" s="15" t="s">
        <v>25</v>
      </c>
      <c r="E6" s="15"/>
      <c r="G6" s="23" t="s">
        <v>6</v>
      </c>
    </row>
    <row r="7" spans="1:7" x14ac:dyDescent="0.25">
      <c r="A7" s="13"/>
      <c r="B7" s="14"/>
      <c r="C7" s="15"/>
      <c r="D7" s="15" t="s">
        <v>26</v>
      </c>
      <c r="E7" s="15"/>
      <c r="G7" s="19" t="s">
        <v>54</v>
      </c>
    </row>
    <row r="8" spans="1:7" x14ac:dyDescent="0.25">
      <c r="A8" s="13"/>
      <c r="B8" s="14"/>
      <c r="C8" s="15"/>
      <c r="D8" s="15" t="s">
        <v>4</v>
      </c>
      <c r="E8" s="15"/>
      <c r="G8" s="19" t="s">
        <v>31</v>
      </c>
    </row>
    <row r="9" spans="1:7" x14ac:dyDescent="0.25">
      <c r="A9" s="13"/>
      <c r="B9" s="14"/>
      <c r="C9" s="15"/>
      <c r="D9" s="15" t="s">
        <v>20</v>
      </c>
      <c r="E9" s="15"/>
      <c r="G9" s="19" t="s">
        <v>55</v>
      </c>
    </row>
    <row r="10" spans="1:7" x14ac:dyDescent="0.25">
      <c r="A10" s="13"/>
      <c r="B10" s="14"/>
      <c r="C10" s="15"/>
      <c r="D10" s="15"/>
      <c r="E10" s="15"/>
      <c r="G10" s="19" t="s">
        <v>35</v>
      </c>
    </row>
    <row r="11" spans="1:7" x14ac:dyDescent="0.25">
      <c r="A11" s="13"/>
      <c r="B11" s="14"/>
      <c r="C11" s="17" t="s">
        <v>5</v>
      </c>
      <c r="D11" s="15" t="s">
        <v>13</v>
      </c>
      <c r="E11" s="15"/>
      <c r="G11" s="19" t="s">
        <v>7</v>
      </c>
    </row>
    <row r="12" spans="1:7" x14ac:dyDescent="0.25">
      <c r="A12" s="13"/>
      <c r="B12" s="14"/>
      <c r="C12" s="15"/>
      <c r="D12" s="15" t="s">
        <v>14</v>
      </c>
      <c r="E12" s="15"/>
      <c r="G12" s="19" t="s">
        <v>8</v>
      </c>
    </row>
    <row r="13" spans="1:7" x14ac:dyDescent="0.25">
      <c r="A13" s="13"/>
      <c r="B13" s="14"/>
      <c r="C13" s="15"/>
      <c r="D13" s="15" t="s">
        <v>15</v>
      </c>
      <c r="E13" s="15"/>
      <c r="G13" s="19" t="s">
        <v>9</v>
      </c>
    </row>
    <row r="14" spans="1:7" x14ac:dyDescent="0.25">
      <c r="A14" s="13"/>
      <c r="B14" s="14"/>
      <c r="C14" s="15"/>
      <c r="D14" s="15" t="s">
        <v>21</v>
      </c>
      <c r="E14" s="15"/>
      <c r="G14" s="19" t="s">
        <v>10</v>
      </c>
    </row>
    <row r="15" spans="1:7" x14ac:dyDescent="0.25">
      <c r="A15" s="13"/>
      <c r="B15" s="14"/>
      <c r="C15" s="15"/>
      <c r="D15" s="15" t="s">
        <v>34</v>
      </c>
      <c r="E15" s="15"/>
      <c r="G15" s="19" t="s">
        <v>11</v>
      </c>
    </row>
    <row r="16" spans="1:7" x14ac:dyDescent="0.25">
      <c r="A16" s="13"/>
      <c r="B16" s="14"/>
      <c r="C16" s="15"/>
      <c r="D16" s="15"/>
      <c r="E16" s="15"/>
      <c r="G16" s="19" t="s">
        <v>12</v>
      </c>
    </row>
    <row r="17" spans="1:8" x14ac:dyDescent="0.25">
      <c r="A17" s="13"/>
      <c r="B17" s="14"/>
      <c r="C17" s="17" t="s">
        <v>16</v>
      </c>
      <c r="D17" s="15" t="s">
        <v>19</v>
      </c>
      <c r="E17" s="15"/>
      <c r="G17" s="22" t="s">
        <v>17</v>
      </c>
      <c r="H17" s="20"/>
    </row>
    <row r="18" spans="1:8" x14ac:dyDescent="0.25">
      <c r="A18" s="13"/>
      <c r="B18" s="14"/>
      <c r="C18" s="15"/>
      <c r="D18" s="15" t="s">
        <v>18</v>
      </c>
      <c r="E18" s="15"/>
      <c r="G18" s="22" t="s">
        <v>56</v>
      </c>
    </row>
    <row r="19" spans="1:8" x14ac:dyDescent="0.25">
      <c r="A19" s="13"/>
      <c r="B19" s="14"/>
      <c r="C19" s="15"/>
      <c r="D19" s="15" t="s">
        <v>19</v>
      </c>
      <c r="E19" s="15"/>
    </row>
    <row r="20" spans="1:8" x14ac:dyDescent="0.25">
      <c r="A20" s="13"/>
      <c r="B20" s="14"/>
      <c r="C20" s="15"/>
      <c r="D20" s="15" t="s">
        <v>22</v>
      </c>
      <c r="E20" s="15"/>
    </row>
    <row r="21" spans="1:8" x14ac:dyDescent="0.25">
      <c r="A21" s="13"/>
      <c r="B21" s="14"/>
      <c r="C21" s="15"/>
      <c r="D21" s="15" t="s">
        <v>23</v>
      </c>
      <c r="E21" s="15"/>
    </row>
    <row r="22" spans="1:8" x14ac:dyDescent="0.25">
      <c r="A22" s="13"/>
      <c r="B22" s="14"/>
      <c r="C22" s="15"/>
      <c r="D22" s="15"/>
      <c r="E22" s="15"/>
    </row>
    <row r="23" spans="1:8" x14ac:dyDescent="0.25">
      <c r="A23" s="13"/>
      <c r="B23" s="14"/>
      <c r="C23" s="15"/>
      <c r="D23" s="15"/>
      <c r="E23" s="15"/>
    </row>
    <row r="24" spans="1:8" x14ac:dyDescent="0.25">
      <c r="A24" s="13"/>
      <c r="B24" s="14"/>
      <c r="C24" s="15"/>
      <c r="D24" s="15"/>
      <c r="E24" s="15"/>
    </row>
    <row r="25" spans="1:8" x14ac:dyDescent="0.25">
      <c r="A25" s="13"/>
      <c r="B25" s="14"/>
      <c r="C25" s="15"/>
      <c r="D25" s="15"/>
      <c r="E25" s="15"/>
    </row>
    <row r="26" spans="1:8" x14ac:dyDescent="0.25">
      <c r="A26" s="13"/>
      <c r="B26" s="14"/>
      <c r="C26" s="15"/>
      <c r="D26" s="15"/>
      <c r="E26" s="15"/>
    </row>
    <row r="27" spans="1:8" x14ac:dyDescent="0.25">
      <c r="A27" s="13"/>
      <c r="B27" s="14"/>
      <c r="C27" s="15"/>
      <c r="D27" s="15"/>
      <c r="E27" s="15"/>
    </row>
    <row r="28" spans="1:8" ht="18.75" customHeight="1" x14ac:dyDescent="0.25">
      <c r="A28" s="13"/>
      <c r="B28" s="14" t="s">
        <v>32</v>
      </c>
      <c r="C28" s="18" t="s">
        <v>1</v>
      </c>
      <c r="D28" s="18" t="s">
        <v>2</v>
      </c>
      <c r="E28" s="18" t="s">
        <v>3</v>
      </c>
    </row>
    <row r="29" spans="1:8" ht="18.75" customHeight="1" x14ac:dyDescent="0.25">
      <c r="A29" s="13" t="str">
        <f>+B29&amp;"-"&amp;E29</f>
        <v>1-</v>
      </c>
      <c r="B29" s="14">
        <v>1</v>
      </c>
      <c r="C29" s="24">
        <v>1</v>
      </c>
      <c r="D29" s="21"/>
      <c r="E29" s="21"/>
    </row>
    <row r="30" spans="1:8" ht="18.75" customHeight="1" x14ac:dyDescent="0.25">
      <c r="A30" s="13" t="str">
        <f t="shared" ref="A30:A93" si="0">+B30&amp;"-"&amp;E30</f>
        <v>0-</v>
      </c>
      <c r="B30" s="14">
        <f>+COUNTIF($E$29:E30,E30)</f>
        <v>0</v>
      </c>
      <c r="C30" s="24">
        <v>2</v>
      </c>
      <c r="D30" s="21"/>
      <c r="E30" s="21"/>
    </row>
    <row r="31" spans="1:8" ht="18.75" customHeight="1" x14ac:dyDescent="0.25">
      <c r="A31" s="13" t="str">
        <f t="shared" si="0"/>
        <v>0-</v>
      </c>
      <c r="B31" s="14">
        <f>+COUNTIF($E$29:E31,E31)</f>
        <v>0</v>
      </c>
      <c r="C31" s="24">
        <v>3</v>
      </c>
      <c r="D31" s="21"/>
      <c r="E31" s="21"/>
    </row>
    <row r="32" spans="1:8" ht="18.75" customHeight="1" x14ac:dyDescent="0.25">
      <c r="A32" s="13" t="str">
        <f t="shared" si="0"/>
        <v>0-</v>
      </c>
      <c r="B32" s="14">
        <f>+COUNTIF($E$29:E32,E32)</f>
        <v>0</v>
      </c>
      <c r="C32" s="24">
        <v>4</v>
      </c>
      <c r="D32" s="21"/>
      <c r="E32" s="21"/>
    </row>
    <row r="33" spans="1:5" ht="18.75" customHeight="1" x14ac:dyDescent="0.25">
      <c r="A33" s="13" t="str">
        <f t="shared" si="0"/>
        <v>0-</v>
      </c>
      <c r="B33" s="14">
        <f>+COUNTIF($E$29:E33,E33)</f>
        <v>0</v>
      </c>
      <c r="C33" s="24">
        <v>5</v>
      </c>
      <c r="D33" s="21"/>
      <c r="E33" s="21"/>
    </row>
    <row r="34" spans="1:5" ht="18.75" customHeight="1" x14ac:dyDescent="0.25">
      <c r="A34" s="13" t="str">
        <f t="shared" si="0"/>
        <v>0-</v>
      </c>
      <c r="B34" s="14">
        <f>+COUNTIF($E$29:E34,E34)</f>
        <v>0</v>
      </c>
      <c r="C34" s="24">
        <v>6</v>
      </c>
      <c r="D34" s="21"/>
      <c r="E34" s="21"/>
    </row>
    <row r="35" spans="1:5" ht="18.75" customHeight="1" x14ac:dyDescent="0.25">
      <c r="A35" s="13" t="str">
        <f t="shared" si="0"/>
        <v>0-</v>
      </c>
      <c r="B35" s="14">
        <f>+COUNTIF($E$29:E35,E35)</f>
        <v>0</v>
      </c>
      <c r="C35" s="24">
        <v>7</v>
      </c>
      <c r="D35" s="21"/>
      <c r="E35" s="21"/>
    </row>
    <row r="36" spans="1:5" ht="18.75" customHeight="1" x14ac:dyDescent="0.25">
      <c r="A36" s="13" t="str">
        <f t="shared" si="0"/>
        <v>0-</v>
      </c>
      <c r="B36" s="14">
        <f>+COUNTIF($E$29:E36,E36)</f>
        <v>0</v>
      </c>
      <c r="C36" s="24">
        <v>8</v>
      </c>
      <c r="D36" s="21"/>
      <c r="E36" s="21"/>
    </row>
    <row r="37" spans="1:5" ht="18.75" customHeight="1" x14ac:dyDescent="0.25">
      <c r="A37" s="13" t="str">
        <f t="shared" si="0"/>
        <v>0-</v>
      </c>
      <c r="B37" s="14">
        <f>+COUNTIF($E$29:E37,E37)</f>
        <v>0</v>
      </c>
      <c r="C37" s="24">
        <v>9</v>
      </c>
      <c r="D37" s="21"/>
      <c r="E37" s="21"/>
    </row>
    <row r="38" spans="1:5" ht="18.75" customHeight="1" x14ac:dyDescent="0.25">
      <c r="A38" s="13" t="str">
        <f t="shared" si="0"/>
        <v>0-</v>
      </c>
      <c r="B38" s="14">
        <f>+COUNTIF($E$29:E38,E38)</f>
        <v>0</v>
      </c>
      <c r="C38" s="24">
        <v>10</v>
      </c>
      <c r="D38" s="21"/>
      <c r="E38" s="21"/>
    </row>
    <row r="39" spans="1:5" ht="18.75" customHeight="1" x14ac:dyDescent="0.25">
      <c r="A39" s="13" t="str">
        <f t="shared" si="0"/>
        <v>0-</v>
      </c>
      <c r="B39" s="14">
        <f>+COUNTIF($E$29:E39,E39)</f>
        <v>0</v>
      </c>
      <c r="C39" s="24">
        <v>11</v>
      </c>
      <c r="D39" s="21"/>
      <c r="E39" s="21"/>
    </row>
    <row r="40" spans="1:5" ht="18.75" customHeight="1" x14ac:dyDescent="0.25">
      <c r="A40" s="13" t="str">
        <f t="shared" si="0"/>
        <v>0-</v>
      </c>
      <c r="B40" s="14">
        <f>+COUNTIF($E$29:E40,E40)</f>
        <v>0</v>
      </c>
      <c r="C40" s="24">
        <v>12</v>
      </c>
      <c r="D40" s="21"/>
      <c r="E40" s="21"/>
    </row>
    <row r="41" spans="1:5" ht="18.75" customHeight="1" x14ac:dyDescent="0.25">
      <c r="A41" s="13" t="str">
        <f t="shared" si="0"/>
        <v>0-</v>
      </c>
      <c r="B41" s="14">
        <f>+COUNTIF($E$29:E41,E41)</f>
        <v>0</v>
      </c>
      <c r="C41" s="24">
        <v>13</v>
      </c>
      <c r="D41" s="21"/>
      <c r="E41" s="21"/>
    </row>
    <row r="42" spans="1:5" ht="18.75" customHeight="1" x14ac:dyDescent="0.25">
      <c r="A42" s="13" t="str">
        <f t="shared" si="0"/>
        <v>0-</v>
      </c>
      <c r="B42" s="14">
        <f>+COUNTIF($E$29:E42,E42)</f>
        <v>0</v>
      </c>
      <c r="C42" s="24">
        <v>14</v>
      </c>
      <c r="D42" s="21"/>
      <c r="E42" s="21"/>
    </row>
    <row r="43" spans="1:5" ht="18.75" customHeight="1" x14ac:dyDescent="0.25">
      <c r="A43" s="13" t="str">
        <f t="shared" si="0"/>
        <v>0-</v>
      </c>
      <c r="B43" s="14">
        <f>+COUNTIF($E$29:E43,E43)</f>
        <v>0</v>
      </c>
      <c r="C43" s="24">
        <v>15</v>
      </c>
      <c r="D43" s="21"/>
      <c r="E43" s="21"/>
    </row>
    <row r="44" spans="1:5" ht="18.75" customHeight="1" x14ac:dyDescent="0.25">
      <c r="A44" s="13" t="str">
        <f t="shared" si="0"/>
        <v>0-</v>
      </c>
      <c r="B44" s="14">
        <f>+COUNTIF($E$29:E44,E44)</f>
        <v>0</v>
      </c>
      <c r="C44" s="24">
        <v>16</v>
      </c>
      <c r="D44" s="21"/>
      <c r="E44" s="21"/>
    </row>
    <row r="45" spans="1:5" ht="18.75" customHeight="1" x14ac:dyDescent="0.25">
      <c r="A45" s="13" t="str">
        <f t="shared" si="0"/>
        <v>0-</v>
      </c>
      <c r="B45" s="14">
        <f>+COUNTIF($E$29:E45,E45)</f>
        <v>0</v>
      </c>
      <c r="C45" s="24">
        <v>17</v>
      </c>
      <c r="D45" s="21"/>
      <c r="E45" s="21"/>
    </row>
    <row r="46" spans="1:5" ht="18.75" customHeight="1" x14ac:dyDescent="0.25">
      <c r="A46" s="13" t="str">
        <f t="shared" si="0"/>
        <v>0-</v>
      </c>
      <c r="B46" s="14">
        <f>+COUNTIF($E$29:E46,E46)</f>
        <v>0</v>
      </c>
      <c r="C46" s="24">
        <v>18</v>
      </c>
      <c r="D46" s="21"/>
      <c r="E46" s="21"/>
    </row>
    <row r="47" spans="1:5" ht="18.75" customHeight="1" x14ac:dyDescent="0.25">
      <c r="A47" s="13" t="str">
        <f t="shared" si="0"/>
        <v>0-</v>
      </c>
      <c r="B47" s="14">
        <f>+COUNTIF($E$29:E47,E47)</f>
        <v>0</v>
      </c>
      <c r="C47" s="24">
        <v>19</v>
      </c>
      <c r="D47" s="21"/>
      <c r="E47" s="21"/>
    </row>
    <row r="48" spans="1:5" ht="18.75" customHeight="1" x14ac:dyDescent="0.25">
      <c r="A48" s="13" t="str">
        <f t="shared" si="0"/>
        <v>0-</v>
      </c>
      <c r="B48" s="14">
        <f>+COUNTIF($E$29:E48,E48)</f>
        <v>0</v>
      </c>
      <c r="C48" s="24">
        <v>20</v>
      </c>
      <c r="D48" s="21"/>
      <c r="E48" s="21"/>
    </row>
    <row r="49" spans="1:5" ht="18.75" customHeight="1" x14ac:dyDescent="0.25">
      <c r="A49" s="13" t="str">
        <f t="shared" si="0"/>
        <v>0-</v>
      </c>
      <c r="B49" s="14">
        <f>+COUNTIF($E$29:E49,E49)</f>
        <v>0</v>
      </c>
      <c r="C49" s="24">
        <v>21</v>
      </c>
      <c r="D49" s="21"/>
      <c r="E49" s="21"/>
    </row>
    <row r="50" spans="1:5" ht="18.75" customHeight="1" x14ac:dyDescent="0.25">
      <c r="A50" s="13" t="str">
        <f t="shared" si="0"/>
        <v>0-</v>
      </c>
      <c r="B50" s="14">
        <f>+COUNTIF($E$29:E50,E50)</f>
        <v>0</v>
      </c>
      <c r="C50" s="24">
        <v>22</v>
      </c>
      <c r="D50" s="21"/>
      <c r="E50" s="21"/>
    </row>
    <row r="51" spans="1:5" ht="18.75" customHeight="1" x14ac:dyDescent="0.25">
      <c r="A51" s="13" t="str">
        <f t="shared" si="0"/>
        <v>0-</v>
      </c>
      <c r="B51" s="14">
        <f>+COUNTIF($E$29:E51,E51)</f>
        <v>0</v>
      </c>
      <c r="C51" s="24">
        <v>23</v>
      </c>
      <c r="D51" s="21"/>
      <c r="E51" s="21"/>
    </row>
    <row r="52" spans="1:5" ht="18.75" customHeight="1" x14ac:dyDescent="0.25">
      <c r="A52" s="13" t="str">
        <f t="shared" si="0"/>
        <v>0-</v>
      </c>
      <c r="B52" s="14">
        <f>+COUNTIF($E$29:E52,E52)</f>
        <v>0</v>
      </c>
      <c r="C52" s="24">
        <v>24</v>
      </c>
      <c r="D52" s="21"/>
      <c r="E52" s="21"/>
    </row>
    <row r="53" spans="1:5" ht="18.75" customHeight="1" x14ac:dyDescent="0.25">
      <c r="A53" s="13" t="str">
        <f t="shared" si="0"/>
        <v>0-</v>
      </c>
      <c r="B53" s="14">
        <f>+COUNTIF($E$29:E53,E53)</f>
        <v>0</v>
      </c>
      <c r="C53" s="24">
        <v>25</v>
      </c>
      <c r="D53" s="21"/>
      <c r="E53" s="21"/>
    </row>
    <row r="54" spans="1:5" ht="18.75" customHeight="1" x14ac:dyDescent="0.25">
      <c r="A54" s="13" t="str">
        <f t="shared" si="0"/>
        <v>0-</v>
      </c>
      <c r="B54" s="14">
        <f>+COUNTIF($E$29:E54,E54)</f>
        <v>0</v>
      </c>
      <c r="C54" s="24">
        <v>26</v>
      </c>
      <c r="D54" s="21"/>
      <c r="E54" s="21"/>
    </row>
    <row r="55" spans="1:5" ht="18.75" customHeight="1" x14ac:dyDescent="0.25">
      <c r="A55" s="13" t="str">
        <f t="shared" si="0"/>
        <v>0-</v>
      </c>
      <c r="B55" s="14">
        <f>+COUNTIF($E$29:E55,E55)</f>
        <v>0</v>
      </c>
      <c r="C55" s="24">
        <v>27</v>
      </c>
      <c r="D55" s="21"/>
      <c r="E55" s="21"/>
    </row>
    <row r="56" spans="1:5" ht="18.75" customHeight="1" x14ac:dyDescent="0.25">
      <c r="A56" s="13" t="str">
        <f t="shared" si="0"/>
        <v>0-</v>
      </c>
      <c r="B56" s="14">
        <f>+COUNTIF($E$29:E56,E56)</f>
        <v>0</v>
      </c>
      <c r="C56" s="24">
        <v>28</v>
      </c>
      <c r="D56" s="21"/>
      <c r="E56" s="21"/>
    </row>
    <row r="57" spans="1:5" ht="18.75" customHeight="1" x14ac:dyDescent="0.25">
      <c r="A57" s="13" t="str">
        <f t="shared" si="0"/>
        <v>0-</v>
      </c>
      <c r="B57" s="14">
        <f>+COUNTIF($E$29:E57,E57)</f>
        <v>0</v>
      </c>
      <c r="C57" s="24">
        <v>29</v>
      </c>
      <c r="D57" s="21"/>
      <c r="E57" s="21"/>
    </row>
    <row r="58" spans="1:5" ht="18.75" customHeight="1" x14ac:dyDescent="0.25">
      <c r="A58" s="13" t="str">
        <f t="shared" si="0"/>
        <v>0-</v>
      </c>
      <c r="B58" s="14">
        <f>+COUNTIF($E$29:E58,E58)</f>
        <v>0</v>
      </c>
      <c r="C58" s="24">
        <v>30</v>
      </c>
      <c r="D58" s="21"/>
      <c r="E58" s="21"/>
    </row>
    <row r="59" spans="1:5" ht="18.75" customHeight="1" x14ac:dyDescent="0.25">
      <c r="A59" s="13" t="str">
        <f t="shared" si="0"/>
        <v>0-</v>
      </c>
      <c r="B59" s="14">
        <f>+COUNTIF($E$29:E59,E59)</f>
        <v>0</v>
      </c>
      <c r="C59" s="24">
        <v>31</v>
      </c>
      <c r="D59" s="21"/>
      <c r="E59" s="21"/>
    </row>
    <row r="60" spans="1:5" ht="18.75" customHeight="1" x14ac:dyDescent="0.25">
      <c r="A60" s="13" t="str">
        <f t="shared" si="0"/>
        <v>0-</v>
      </c>
      <c r="B60" s="14">
        <f>+COUNTIF($E$29:E60,E60)</f>
        <v>0</v>
      </c>
      <c r="C60" s="24">
        <v>32</v>
      </c>
      <c r="D60" s="21"/>
      <c r="E60" s="21"/>
    </row>
    <row r="61" spans="1:5" ht="18.75" customHeight="1" x14ac:dyDescent="0.25">
      <c r="A61" s="13" t="str">
        <f t="shared" si="0"/>
        <v>0-</v>
      </c>
      <c r="B61" s="14">
        <f>+COUNTIF($E$29:E61,E61)</f>
        <v>0</v>
      </c>
      <c r="C61" s="24">
        <v>33</v>
      </c>
      <c r="D61" s="21"/>
      <c r="E61" s="21"/>
    </row>
    <row r="62" spans="1:5" ht="18.75" customHeight="1" x14ac:dyDescent="0.25">
      <c r="A62" s="13" t="str">
        <f t="shared" si="0"/>
        <v>0-</v>
      </c>
      <c r="B62" s="14">
        <f>+COUNTIF($E$29:E62,E62)</f>
        <v>0</v>
      </c>
      <c r="C62" s="24">
        <v>34</v>
      </c>
      <c r="D62" s="21"/>
      <c r="E62" s="21"/>
    </row>
    <row r="63" spans="1:5" ht="18.75" customHeight="1" x14ac:dyDescent="0.25">
      <c r="A63" s="13" t="str">
        <f t="shared" si="0"/>
        <v>0-</v>
      </c>
      <c r="B63" s="14">
        <f>+COUNTIF($E$29:E63,E63)</f>
        <v>0</v>
      </c>
      <c r="C63" s="24">
        <v>35</v>
      </c>
      <c r="D63" s="21"/>
      <c r="E63" s="21"/>
    </row>
    <row r="64" spans="1:5" ht="18.75" customHeight="1" x14ac:dyDescent="0.25">
      <c r="A64" s="13" t="str">
        <f t="shared" si="0"/>
        <v>0-</v>
      </c>
      <c r="B64" s="14">
        <f>+COUNTIF($E$29:E64,E64)</f>
        <v>0</v>
      </c>
      <c r="C64" s="24">
        <v>36</v>
      </c>
      <c r="D64" s="21"/>
      <c r="E64" s="21"/>
    </row>
    <row r="65" spans="1:5" ht="18.75" customHeight="1" x14ac:dyDescent="0.25">
      <c r="A65" s="13" t="str">
        <f t="shared" si="0"/>
        <v>0-</v>
      </c>
      <c r="B65" s="14">
        <f>+COUNTIF($E$29:E65,E65)</f>
        <v>0</v>
      </c>
      <c r="C65" s="24">
        <v>37</v>
      </c>
      <c r="D65" s="21"/>
      <c r="E65" s="21"/>
    </row>
    <row r="66" spans="1:5" ht="18.75" customHeight="1" x14ac:dyDescent="0.25">
      <c r="A66" s="13" t="str">
        <f t="shared" si="0"/>
        <v>0-</v>
      </c>
      <c r="B66" s="14">
        <f>+COUNTIF($E$29:E66,E66)</f>
        <v>0</v>
      </c>
      <c r="C66" s="24">
        <v>38</v>
      </c>
      <c r="D66" s="21"/>
      <c r="E66" s="21"/>
    </row>
    <row r="67" spans="1:5" ht="18.75" customHeight="1" x14ac:dyDescent="0.25">
      <c r="A67" s="13" t="str">
        <f t="shared" si="0"/>
        <v>0-</v>
      </c>
      <c r="B67" s="14">
        <f>+COUNTIF($E$29:E67,E67)</f>
        <v>0</v>
      </c>
      <c r="C67" s="24">
        <v>39</v>
      </c>
      <c r="D67" s="21"/>
      <c r="E67" s="21"/>
    </row>
    <row r="68" spans="1:5" ht="18.75" customHeight="1" x14ac:dyDescent="0.25">
      <c r="A68" s="13" t="str">
        <f t="shared" si="0"/>
        <v>0-</v>
      </c>
      <c r="B68" s="14">
        <f>+COUNTIF($E$29:E68,E68)</f>
        <v>0</v>
      </c>
      <c r="C68" s="24">
        <v>40</v>
      </c>
      <c r="D68" s="21"/>
      <c r="E68" s="21"/>
    </row>
    <row r="69" spans="1:5" ht="18.75" customHeight="1" x14ac:dyDescent="0.25">
      <c r="A69" s="13" t="str">
        <f t="shared" si="0"/>
        <v>0-</v>
      </c>
      <c r="B69" s="14">
        <f>+COUNTIF($E$29:E69,E69)</f>
        <v>0</v>
      </c>
      <c r="C69" s="24">
        <v>41</v>
      </c>
      <c r="D69" s="21"/>
      <c r="E69" s="21"/>
    </row>
    <row r="70" spans="1:5" ht="18.75" customHeight="1" x14ac:dyDescent="0.25">
      <c r="A70" s="13" t="str">
        <f t="shared" si="0"/>
        <v>0-</v>
      </c>
      <c r="B70" s="14">
        <f>+COUNTIF($E$29:E70,E70)</f>
        <v>0</v>
      </c>
      <c r="C70" s="24">
        <v>42</v>
      </c>
      <c r="D70" s="21"/>
      <c r="E70" s="21"/>
    </row>
    <row r="71" spans="1:5" ht="18.75" customHeight="1" x14ac:dyDescent="0.25">
      <c r="A71" s="13" t="str">
        <f t="shared" si="0"/>
        <v>0-</v>
      </c>
      <c r="B71" s="14">
        <f>+COUNTIF($E$29:E71,E71)</f>
        <v>0</v>
      </c>
      <c r="C71" s="24">
        <v>43</v>
      </c>
      <c r="D71" s="21"/>
      <c r="E71" s="21"/>
    </row>
    <row r="72" spans="1:5" ht="18.75" customHeight="1" x14ac:dyDescent="0.25">
      <c r="A72" s="13" t="str">
        <f t="shared" si="0"/>
        <v>0-</v>
      </c>
      <c r="B72" s="14">
        <f>+COUNTIF($E$29:E72,E72)</f>
        <v>0</v>
      </c>
      <c r="C72" s="24">
        <v>44</v>
      </c>
      <c r="D72" s="21"/>
      <c r="E72" s="21"/>
    </row>
    <row r="73" spans="1:5" ht="18.75" customHeight="1" x14ac:dyDescent="0.25">
      <c r="A73" s="13" t="str">
        <f t="shared" si="0"/>
        <v>0-</v>
      </c>
      <c r="B73" s="14">
        <f>+COUNTIF($E$29:E73,E73)</f>
        <v>0</v>
      </c>
      <c r="C73" s="24">
        <v>45</v>
      </c>
      <c r="D73" s="21"/>
      <c r="E73" s="21"/>
    </row>
    <row r="74" spans="1:5" ht="18.75" customHeight="1" x14ac:dyDescent="0.25">
      <c r="A74" s="13" t="str">
        <f t="shared" si="0"/>
        <v>0-</v>
      </c>
      <c r="B74" s="14">
        <f>+COUNTIF($E$29:E74,E74)</f>
        <v>0</v>
      </c>
      <c r="C74" s="24">
        <v>46</v>
      </c>
      <c r="D74" s="21"/>
      <c r="E74" s="21"/>
    </row>
    <row r="75" spans="1:5" ht="18.75" customHeight="1" x14ac:dyDescent="0.25">
      <c r="A75" s="13" t="str">
        <f t="shared" si="0"/>
        <v>0-</v>
      </c>
      <c r="B75" s="14">
        <f>+COUNTIF($E$29:E75,E75)</f>
        <v>0</v>
      </c>
      <c r="C75" s="24">
        <v>47</v>
      </c>
      <c r="D75" s="21"/>
      <c r="E75" s="21"/>
    </row>
    <row r="76" spans="1:5" ht="18.75" customHeight="1" x14ac:dyDescent="0.25">
      <c r="A76" s="13" t="str">
        <f t="shared" si="0"/>
        <v>0-</v>
      </c>
      <c r="B76" s="14">
        <f>+COUNTIF($E$29:E76,E76)</f>
        <v>0</v>
      </c>
      <c r="C76" s="24">
        <v>48</v>
      </c>
      <c r="D76" s="21"/>
      <c r="E76" s="21"/>
    </row>
    <row r="77" spans="1:5" ht="18.75" customHeight="1" x14ac:dyDescent="0.25">
      <c r="A77" s="13" t="str">
        <f t="shared" si="0"/>
        <v>0-</v>
      </c>
      <c r="B77" s="14">
        <f>+COUNTIF($E$29:E77,E77)</f>
        <v>0</v>
      </c>
      <c r="C77" s="24">
        <v>49</v>
      </c>
      <c r="D77" s="21"/>
      <c r="E77" s="21"/>
    </row>
    <row r="78" spans="1:5" ht="18.75" customHeight="1" x14ac:dyDescent="0.25">
      <c r="A78" s="13" t="str">
        <f t="shared" si="0"/>
        <v>0-</v>
      </c>
      <c r="B78" s="14">
        <f>+COUNTIF($E$29:E78,E78)</f>
        <v>0</v>
      </c>
      <c r="C78" s="24">
        <v>50</v>
      </c>
      <c r="D78" s="21"/>
      <c r="E78" s="21"/>
    </row>
  </sheetData>
  <sheetProtection algorithmName="SHA-512" hashValue="Kxf0AaH4CHs66LhbaQba3onKIDPr4oQ86zUUk+benTHMT47QanDvVx1N1VEmVFe1uf4Zu4fA5BBGMyOOzEDQTw==" saltValue="oOhJ6ZVFz16gPTbJw0BZng==" spinCount="100000" sheet="1" objects="1" scenarios="1"/>
  <phoneticPr fontId="3" type="noConversion"/>
  <dataValidations count="2">
    <dataValidation type="list" allowBlank="1" showInputMessage="1" showErrorMessage="1" sqref="E30:E78" xr:uid="{4EC5FBD9-B63C-4818-9D6C-45AF49A5082B}">
      <formula1>$G$7:$G$17</formula1>
    </dataValidation>
    <dataValidation type="list" allowBlank="1" showInputMessage="1" showErrorMessage="1" sqref="E29" xr:uid="{6F6C5D81-9671-4E18-9D48-389FA5A8DF75}">
      <formula1>$G$7:$G$18</formula1>
    </dataValidation>
  </dataValidations>
  <pageMargins left="0.7" right="0.7" top="0.75" bottom="0.75" header="0.3" footer="0.3"/>
  <pageSetup orientation="portrait" horizontalDpi="300" verticalDpi="300" r:id="rId1"/>
  <ignoredErrors>
    <ignoredError sqref="A29:B78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E301A-AE96-4217-A4BE-94EF89C130AD}">
  <dimension ref="A2:AI28"/>
  <sheetViews>
    <sheetView showGridLines="0" topLeftCell="B1" workbookViewId="0">
      <selection activeCell="D14" sqref="D14"/>
    </sheetView>
  </sheetViews>
  <sheetFormatPr defaultRowHeight="15" x14ac:dyDescent="0.25"/>
  <cols>
    <col min="1" max="1" width="0" hidden="1" customWidth="1"/>
    <col min="3" max="3" width="39.5703125" customWidth="1"/>
    <col min="4" max="4" width="9.85546875" customWidth="1"/>
    <col min="6" max="6" width="39.5703125" customWidth="1"/>
    <col min="7" max="7" width="9.85546875" customWidth="1"/>
    <col min="9" max="9" width="39.5703125" customWidth="1"/>
    <col min="10" max="10" width="9.85546875" customWidth="1"/>
    <col min="12" max="12" width="39.5703125" customWidth="1"/>
    <col min="13" max="13" width="9.85546875" customWidth="1"/>
    <col min="15" max="15" width="39.5703125" customWidth="1"/>
    <col min="16" max="16" width="9.85546875" customWidth="1"/>
    <col min="18" max="18" width="39.5703125" customWidth="1"/>
    <col min="19" max="19" width="9.85546875" customWidth="1"/>
    <col min="21" max="21" width="39.5703125" customWidth="1"/>
    <col min="22" max="22" width="9.85546875" customWidth="1"/>
    <col min="24" max="24" width="39.5703125" customWidth="1"/>
    <col min="25" max="25" width="9.85546875" customWidth="1"/>
    <col min="27" max="27" width="39.5703125" customWidth="1"/>
    <col min="28" max="28" width="9.85546875" customWidth="1"/>
    <col min="30" max="30" width="39.5703125" customWidth="1"/>
    <col min="31" max="31" width="9.85546875" customWidth="1"/>
    <col min="35" max="35" width="11" bestFit="1" customWidth="1"/>
  </cols>
  <sheetData>
    <row r="2" spans="1:35" x14ac:dyDescent="0.25">
      <c r="AI2" s="3" t="s">
        <v>24</v>
      </c>
    </row>
    <row r="3" spans="1:35" x14ac:dyDescent="0.25">
      <c r="AI3" s="4" t="s">
        <v>28</v>
      </c>
    </row>
    <row r="4" spans="1:35" x14ac:dyDescent="0.25">
      <c r="AI4" s="4" t="s">
        <v>29</v>
      </c>
    </row>
    <row r="5" spans="1:35" x14ac:dyDescent="0.25">
      <c r="AI5" s="4" t="s">
        <v>30</v>
      </c>
    </row>
    <row r="6" spans="1:35" x14ac:dyDescent="0.25">
      <c r="B6" t="s">
        <v>27</v>
      </c>
    </row>
    <row r="7" spans="1:35" x14ac:dyDescent="0.25">
      <c r="B7" t="s">
        <v>33</v>
      </c>
    </row>
    <row r="12" spans="1:35" x14ac:dyDescent="0.25">
      <c r="C12" s="9" t="str">
        <f>'Lista maestra'!$G$7</f>
        <v>Vacaciones</v>
      </c>
      <c r="D12" s="9"/>
      <c r="F12" s="9" t="str">
        <f>'Lista maestra'!G8</f>
        <v>Administrativo</v>
      </c>
      <c r="G12" s="9"/>
      <c r="I12" s="9" t="str">
        <f>'Lista maestra'!G9</f>
        <v>Clientes</v>
      </c>
      <c r="J12" s="9"/>
      <c r="L12" s="9" t="str">
        <f>'Lista maestra'!G10</f>
        <v>Grupo4</v>
      </c>
      <c r="M12" s="9"/>
      <c r="O12" s="9" t="str">
        <f>'Lista maestra'!G11</f>
        <v>Grupo5</v>
      </c>
      <c r="P12" s="9"/>
      <c r="R12" s="9" t="str">
        <f>'Lista maestra'!G12</f>
        <v>Grupo6</v>
      </c>
      <c r="S12" s="9"/>
      <c r="U12" s="9" t="str">
        <f>'Lista maestra'!G13</f>
        <v>Grupo7</v>
      </c>
      <c r="V12" s="9"/>
      <c r="X12" s="9" t="str">
        <f>'Lista maestra'!G14</f>
        <v>Grupo8</v>
      </c>
      <c r="Y12" s="9"/>
      <c r="AA12" s="9" t="str">
        <f>'Lista maestra'!G15</f>
        <v>Grupo9</v>
      </c>
      <c r="AB12" s="9"/>
      <c r="AD12" s="9" t="str">
        <f>'Lista maestra'!G16</f>
        <v>Grupo10</v>
      </c>
      <c r="AE12" s="9"/>
    </row>
    <row r="13" spans="1:35" x14ac:dyDescent="0.25">
      <c r="C13" s="8" t="s">
        <v>2</v>
      </c>
      <c r="D13" s="8" t="s">
        <v>24</v>
      </c>
      <c r="F13" s="8" t="s">
        <v>2</v>
      </c>
      <c r="G13" s="8" t="s">
        <v>24</v>
      </c>
      <c r="I13" s="8" t="s">
        <v>2</v>
      </c>
      <c r="J13" s="8" t="s">
        <v>24</v>
      </c>
      <c r="L13" s="8" t="s">
        <v>2</v>
      </c>
      <c r="M13" s="8" t="s">
        <v>24</v>
      </c>
      <c r="O13" s="8" t="s">
        <v>2</v>
      </c>
      <c r="P13" s="8" t="s">
        <v>24</v>
      </c>
      <c r="R13" s="8" t="s">
        <v>2</v>
      </c>
      <c r="S13" s="8" t="s">
        <v>24</v>
      </c>
      <c r="U13" s="8" t="s">
        <v>2</v>
      </c>
      <c r="V13" s="8" t="s">
        <v>24</v>
      </c>
      <c r="X13" s="8" t="s">
        <v>2</v>
      </c>
      <c r="Y13" s="8" t="s">
        <v>24</v>
      </c>
      <c r="AA13" s="8" t="s">
        <v>2</v>
      </c>
      <c r="AB13" s="8" t="s">
        <v>24</v>
      </c>
      <c r="AD13" s="8" t="s">
        <v>2</v>
      </c>
      <c r="AE13" s="8" t="s">
        <v>24</v>
      </c>
    </row>
    <row r="14" spans="1:35" x14ac:dyDescent="0.25">
      <c r="A14">
        <v>1</v>
      </c>
      <c r="C14" s="7" t="str">
        <f>+IFERROR(VLOOKUP($A14&amp;"-"&amp;C$12,'Lista maestra'!A:D,4,0),"")</f>
        <v/>
      </c>
      <c r="D14" s="28"/>
      <c r="F14" s="7" t="str">
        <f>+IFERROR(VLOOKUP($A14&amp;"-"&amp;F$12,'Lista maestra'!$A:$D,4,0),"")</f>
        <v/>
      </c>
      <c r="G14" s="28"/>
      <c r="I14" s="7" t="str">
        <f>+IFERROR(VLOOKUP($A14&amp;"-"&amp;I$12,'Lista maestra'!$A:$D,4,0),"")</f>
        <v/>
      </c>
      <c r="J14" s="28"/>
      <c r="L14" s="7" t="str">
        <f>+IFERROR(VLOOKUP($A14&amp;"-"&amp;L$12,'Lista maestra'!$A:$D,4,0),"")</f>
        <v/>
      </c>
      <c r="M14" s="28"/>
      <c r="O14" s="7" t="str">
        <f>+IFERROR(VLOOKUP($A14&amp;"-"&amp;O$12,'Lista maestra'!$A:$D,4,0),"")</f>
        <v/>
      </c>
      <c r="P14" s="28"/>
      <c r="R14" s="7" t="str">
        <f>+IFERROR(VLOOKUP($A14&amp;"-"&amp;R$12,'Lista maestra'!$A:$D,4,0),"")</f>
        <v/>
      </c>
      <c r="S14" s="28"/>
      <c r="U14" s="7" t="str">
        <f>+IFERROR(VLOOKUP($A14&amp;"-"&amp;U$12,'Lista maestra'!$A:$D,4,0),"")</f>
        <v/>
      </c>
      <c r="V14" s="28"/>
      <c r="X14" s="7" t="str">
        <f>+IFERROR(VLOOKUP($A14&amp;"-"&amp;X$12,'Lista maestra'!$A:$D,4,0),"")</f>
        <v/>
      </c>
      <c r="Y14" s="28"/>
      <c r="AA14" s="7" t="str">
        <f>+IFERROR(VLOOKUP($A14&amp;"-"&amp;AA$12,'Lista maestra'!$A:$D,4,0),"")</f>
        <v/>
      </c>
      <c r="AB14" s="28"/>
      <c r="AD14" s="7" t="str">
        <f>+IFERROR(VLOOKUP($A14&amp;"-"&amp;AD$12,'Lista maestra'!$A:$D,4,0),"")</f>
        <v/>
      </c>
      <c r="AE14" s="28"/>
    </row>
    <row r="15" spans="1:35" x14ac:dyDescent="0.25">
      <c r="A15">
        <v>2</v>
      </c>
      <c r="C15" s="7" t="str">
        <f>+IFERROR(VLOOKUP($A15&amp;"-"&amp;C$12,'Lista maestra'!A:D,4,0),"")</f>
        <v/>
      </c>
      <c r="D15" s="28"/>
      <c r="F15" s="7" t="str">
        <f>+IFERROR(VLOOKUP($A15&amp;"-"&amp;F$12,'Lista maestra'!$A:$D,4,0),"")</f>
        <v/>
      </c>
      <c r="G15" s="28"/>
      <c r="I15" s="7" t="str">
        <f>+IFERROR(VLOOKUP($A15&amp;"-"&amp;I$12,'Lista maestra'!$A:$D,4,0),"")</f>
        <v/>
      </c>
      <c r="J15" s="28"/>
      <c r="L15" s="7" t="str">
        <f>+IFERROR(VLOOKUP($A15&amp;"-"&amp;L$12,'Lista maestra'!$A:$D,4,0),"")</f>
        <v/>
      </c>
      <c r="M15" s="28"/>
      <c r="O15" s="7" t="str">
        <f>+IFERROR(VLOOKUP($A15&amp;"-"&amp;O$12,'Lista maestra'!$A:$D,4,0),"")</f>
        <v/>
      </c>
      <c r="P15" s="28"/>
      <c r="R15" s="7" t="str">
        <f>+IFERROR(VLOOKUP($A15&amp;"-"&amp;R$12,'Lista maestra'!$A:$D,4,0),"")</f>
        <v/>
      </c>
      <c r="S15" s="28"/>
      <c r="U15" s="7" t="str">
        <f>+IFERROR(VLOOKUP($A15&amp;"-"&amp;U$12,'Lista maestra'!$A:$D,4,0),"")</f>
        <v/>
      </c>
      <c r="V15" s="28"/>
      <c r="X15" s="7" t="str">
        <f>+IFERROR(VLOOKUP($A15&amp;"-"&amp;X$12,'Lista maestra'!$A:$D,4,0),"")</f>
        <v/>
      </c>
      <c r="Y15" s="28"/>
      <c r="AA15" s="7" t="str">
        <f>+IFERROR(VLOOKUP($A15&amp;"-"&amp;AA$12,'Lista maestra'!$A:$D,4,0),"")</f>
        <v/>
      </c>
      <c r="AB15" s="28"/>
      <c r="AD15" s="7" t="str">
        <f>+IFERROR(VLOOKUP($A15&amp;"-"&amp;AD$12,'Lista maestra'!$A:$D,4,0),"")</f>
        <v/>
      </c>
      <c r="AE15" s="28"/>
    </row>
    <row r="16" spans="1:35" x14ac:dyDescent="0.25">
      <c r="A16">
        <v>3</v>
      </c>
      <c r="C16" s="7" t="str">
        <f>+IFERROR(VLOOKUP($A16&amp;"-"&amp;C$12,'Lista maestra'!A:D,4,0),"")</f>
        <v/>
      </c>
      <c r="D16" s="28"/>
      <c r="F16" s="7" t="str">
        <f>+IFERROR(VLOOKUP($A16&amp;"-"&amp;F$12,'Lista maestra'!$A:$D,4,0),"")</f>
        <v/>
      </c>
      <c r="G16" s="28"/>
      <c r="I16" s="7" t="str">
        <f>+IFERROR(VLOOKUP($A16&amp;"-"&amp;I$12,'Lista maestra'!$A:$D,4,0),"")</f>
        <v/>
      </c>
      <c r="J16" s="28"/>
      <c r="L16" s="7" t="str">
        <f>+IFERROR(VLOOKUP($A16&amp;"-"&amp;L$12,'Lista maestra'!$A:$D,4,0),"")</f>
        <v/>
      </c>
      <c r="M16" s="28"/>
      <c r="O16" s="7" t="str">
        <f>+IFERROR(VLOOKUP($A16&amp;"-"&amp;O$12,'Lista maestra'!$A:$D,4,0),"")</f>
        <v/>
      </c>
      <c r="P16" s="28"/>
      <c r="R16" s="7" t="str">
        <f>+IFERROR(VLOOKUP($A16&amp;"-"&amp;R$12,'Lista maestra'!$A:$D,4,0),"")</f>
        <v/>
      </c>
      <c r="S16" s="28"/>
      <c r="U16" s="7" t="str">
        <f>+IFERROR(VLOOKUP($A16&amp;"-"&amp;U$12,'Lista maestra'!$A:$D,4,0),"")</f>
        <v/>
      </c>
      <c r="V16" s="28"/>
      <c r="X16" s="7" t="str">
        <f>+IFERROR(VLOOKUP($A16&amp;"-"&amp;X$12,'Lista maestra'!$A:$D,4,0),"")</f>
        <v/>
      </c>
      <c r="Y16" s="28"/>
      <c r="AA16" s="7" t="str">
        <f>+IFERROR(VLOOKUP($A16&amp;"-"&amp;AA$12,'Lista maestra'!$A:$D,4,0),"")</f>
        <v/>
      </c>
      <c r="AB16" s="28"/>
      <c r="AD16" s="7" t="str">
        <f>+IFERROR(VLOOKUP($A16&amp;"-"&amp;AD$12,'Lista maestra'!$A:$D,4,0),"")</f>
        <v/>
      </c>
      <c r="AE16" s="28"/>
    </row>
    <row r="17" spans="1:31" x14ac:dyDescent="0.25">
      <c r="A17">
        <v>4</v>
      </c>
      <c r="C17" s="7" t="str">
        <f>+IFERROR(VLOOKUP($A17&amp;"-"&amp;C$12,'Lista maestra'!A:D,4,0),"")</f>
        <v/>
      </c>
      <c r="D17" s="28"/>
      <c r="F17" s="7" t="str">
        <f>+IFERROR(VLOOKUP($A17&amp;"-"&amp;F$12,'Lista maestra'!$A:$D,4,0),"")</f>
        <v/>
      </c>
      <c r="G17" s="28"/>
      <c r="I17" s="7" t="str">
        <f>+IFERROR(VLOOKUP($A17&amp;"-"&amp;I$12,'Lista maestra'!$A:$D,4,0),"")</f>
        <v/>
      </c>
      <c r="J17" s="28"/>
      <c r="L17" s="7" t="str">
        <f>+IFERROR(VLOOKUP($A17&amp;"-"&amp;L$12,'Lista maestra'!$A:$D,4,0),"")</f>
        <v/>
      </c>
      <c r="M17" s="28"/>
      <c r="O17" s="7" t="str">
        <f>+IFERROR(VLOOKUP($A17&amp;"-"&amp;O$12,'Lista maestra'!$A:$D,4,0),"")</f>
        <v/>
      </c>
      <c r="P17" s="28"/>
      <c r="R17" s="7" t="str">
        <f>+IFERROR(VLOOKUP($A17&amp;"-"&amp;R$12,'Lista maestra'!$A:$D,4,0),"")</f>
        <v/>
      </c>
      <c r="S17" s="28"/>
      <c r="U17" s="7" t="str">
        <f>+IFERROR(VLOOKUP($A17&amp;"-"&amp;U$12,'Lista maestra'!$A:$D,4,0),"")</f>
        <v/>
      </c>
      <c r="V17" s="28"/>
      <c r="X17" s="7" t="str">
        <f>+IFERROR(VLOOKUP($A17&amp;"-"&amp;X$12,'Lista maestra'!$A:$D,4,0),"")</f>
        <v/>
      </c>
      <c r="Y17" s="28"/>
      <c r="AA17" s="7" t="str">
        <f>+IFERROR(VLOOKUP($A17&amp;"-"&amp;AA$12,'Lista maestra'!$A:$D,4,0),"")</f>
        <v/>
      </c>
      <c r="AB17" s="28"/>
      <c r="AD17" s="7" t="str">
        <f>+IFERROR(VLOOKUP($A17&amp;"-"&amp;AD$12,'Lista maestra'!$A:$D,4,0),"")</f>
        <v/>
      </c>
      <c r="AE17" s="28"/>
    </row>
    <row r="18" spans="1:31" x14ac:dyDescent="0.25">
      <c r="A18">
        <v>5</v>
      </c>
      <c r="C18" s="7" t="str">
        <f>+IFERROR(VLOOKUP($A18&amp;"-"&amp;C$12,'Lista maestra'!A:D,4,0),"")</f>
        <v/>
      </c>
      <c r="D18" s="28"/>
      <c r="F18" s="7" t="str">
        <f>+IFERROR(VLOOKUP($A18&amp;"-"&amp;F$12,'Lista maestra'!$A:$D,4,0),"")</f>
        <v/>
      </c>
      <c r="G18" s="28"/>
      <c r="I18" s="7" t="str">
        <f>+IFERROR(VLOOKUP($A18&amp;"-"&amp;I$12,'Lista maestra'!$A:$D,4,0),"")</f>
        <v/>
      </c>
      <c r="J18" s="28"/>
      <c r="L18" s="7" t="str">
        <f>+IFERROR(VLOOKUP($A18&amp;"-"&amp;L$12,'Lista maestra'!$A:$D,4,0),"")</f>
        <v/>
      </c>
      <c r="M18" s="28"/>
      <c r="O18" s="7" t="str">
        <f>+IFERROR(VLOOKUP($A18&amp;"-"&amp;O$12,'Lista maestra'!$A:$D,4,0),"")</f>
        <v/>
      </c>
      <c r="P18" s="28"/>
      <c r="R18" s="7" t="str">
        <f>+IFERROR(VLOOKUP($A18&amp;"-"&amp;R$12,'Lista maestra'!$A:$D,4,0),"")</f>
        <v/>
      </c>
      <c r="S18" s="28"/>
      <c r="U18" s="7" t="str">
        <f>+IFERROR(VLOOKUP($A18&amp;"-"&amp;U$12,'Lista maestra'!$A:$D,4,0),"")</f>
        <v/>
      </c>
      <c r="V18" s="28"/>
      <c r="X18" s="7" t="str">
        <f>+IFERROR(VLOOKUP($A18&amp;"-"&amp;X$12,'Lista maestra'!$A:$D,4,0),"")</f>
        <v/>
      </c>
      <c r="Y18" s="28"/>
      <c r="AA18" s="7" t="str">
        <f>+IFERROR(VLOOKUP($A18&amp;"-"&amp;AA$12,'Lista maestra'!$A:$D,4,0),"")</f>
        <v/>
      </c>
      <c r="AB18" s="28"/>
      <c r="AD18" s="7" t="str">
        <f>+IFERROR(VLOOKUP($A18&amp;"-"&amp;AD$12,'Lista maestra'!$A:$D,4,0),"")</f>
        <v/>
      </c>
      <c r="AE18" s="28"/>
    </row>
    <row r="19" spans="1:31" x14ac:dyDescent="0.25">
      <c r="A19">
        <v>6</v>
      </c>
      <c r="C19" s="7" t="str">
        <f>+IFERROR(VLOOKUP($A19&amp;"-"&amp;C$12,'Lista maestra'!A:D,4,0),"")</f>
        <v/>
      </c>
      <c r="D19" s="28"/>
      <c r="F19" s="7" t="str">
        <f>+IFERROR(VLOOKUP($A19&amp;"-"&amp;F$12,'Lista maestra'!$A:$D,4,0),"")</f>
        <v/>
      </c>
      <c r="G19" s="28"/>
      <c r="I19" s="7" t="str">
        <f>+IFERROR(VLOOKUP($A19&amp;"-"&amp;I$12,'Lista maestra'!$A:$D,4,0),"")</f>
        <v/>
      </c>
      <c r="J19" s="28"/>
      <c r="L19" s="7" t="str">
        <f>+IFERROR(VLOOKUP($A19&amp;"-"&amp;L$12,'Lista maestra'!$A:$D,4,0),"")</f>
        <v/>
      </c>
      <c r="M19" s="28"/>
      <c r="O19" s="7" t="str">
        <f>+IFERROR(VLOOKUP($A19&amp;"-"&amp;O$12,'Lista maestra'!$A:$D,4,0),"")</f>
        <v/>
      </c>
      <c r="P19" s="28"/>
      <c r="R19" s="7" t="str">
        <f>+IFERROR(VLOOKUP($A19&amp;"-"&amp;R$12,'Lista maestra'!$A:$D,4,0),"")</f>
        <v/>
      </c>
      <c r="S19" s="28"/>
      <c r="U19" s="7" t="str">
        <f>+IFERROR(VLOOKUP($A19&amp;"-"&amp;U$12,'Lista maestra'!$A:$D,4,0),"")</f>
        <v/>
      </c>
      <c r="V19" s="28"/>
      <c r="X19" s="7" t="str">
        <f>+IFERROR(VLOOKUP($A19&amp;"-"&amp;X$12,'Lista maestra'!$A:$D,4,0),"")</f>
        <v/>
      </c>
      <c r="Y19" s="28"/>
      <c r="AA19" s="7" t="str">
        <f>+IFERROR(VLOOKUP($A19&amp;"-"&amp;AA$12,'Lista maestra'!$A:$D,4,0),"")</f>
        <v/>
      </c>
      <c r="AB19" s="28"/>
      <c r="AD19" s="7" t="str">
        <f>+IFERROR(VLOOKUP($A19&amp;"-"&amp;AD$12,'Lista maestra'!$A:$D,4,0),"")</f>
        <v/>
      </c>
      <c r="AE19" s="28"/>
    </row>
    <row r="20" spans="1:31" x14ac:dyDescent="0.25">
      <c r="A20">
        <v>7</v>
      </c>
      <c r="C20" s="7" t="str">
        <f>+IFERROR(VLOOKUP($A20&amp;"-"&amp;C$12,'Lista maestra'!A:D,4,0),"")</f>
        <v/>
      </c>
      <c r="D20" s="28"/>
      <c r="F20" s="7" t="str">
        <f>+IFERROR(VLOOKUP($A20&amp;"-"&amp;F$12,'Lista maestra'!$A:$D,4,0),"")</f>
        <v/>
      </c>
      <c r="G20" s="28"/>
      <c r="I20" s="7" t="str">
        <f>+IFERROR(VLOOKUP($A20&amp;"-"&amp;I$12,'Lista maestra'!$A:$D,4,0),"")</f>
        <v/>
      </c>
      <c r="J20" s="28"/>
      <c r="L20" s="7" t="str">
        <f>+IFERROR(VLOOKUP($A20&amp;"-"&amp;L$12,'Lista maestra'!$A:$D,4,0),"")</f>
        <v/>
      </c>
      <c r="M20" s="28"/>
      <c r="O20" s="7" t="str">
        <f>+IFERROR(VLOOKUP($A20&amp;"-"&amp;O$12,'Lista maestra'!$A:$D,4,0),"")</f>
        <v/>
      </c>
      <c r="P20" s="28"/>
      <c r="R20" s="7" t="str">
        <f>+IFERROR(VLOOKUP($A20&amp;"-"&amp;R$12,'Lista maestra'!$A:$D,4,0),"")</f>
        <v/>
      </c>
      <c r="S20" s="28"/>
      <c r="U20" s="7" t="str">
        <f>+IFERROR(VLOOKUP($A20&amp;"-"&amp;U$12,'Lista maestra'!$A:$D,4,0),"")</f>
        <v/>
      </c>
      <c r="V20" s="28"/>
      <c r="X20" s="7" t="str">
        <f>+IFERROR(VLOOKUP($A20&amp;"-"&amp;X$12,'Lista maestra'!$A:$D,4,0),"")</f>
        <v/>
      </c>
      <c r="Y20" s="28"/>
      <c r="AA20" s="7" t="str">
        <f>+IFERROR(VLOOKUP($A20&amp;"-"&amp;AA$12,'Lista maestra'!$A:$D,4,0),"")</f>
        <v/>
      </c>
      <c r="AB20" s="28"/>
      <c r="AD20" s="7" t="str">
        <f>+IFERROR(VLOOKUP($A20&amp;"-"&amp;AD$12,'Lista maestra'!$A:$D,4,0),"")</f>
        <v/>
      </c>
      <c r="AE20" s="28"/>
    </row>
    <row r="21" spans="1:31" x14ac:dyDescent="0.25">
      <c r="A21">
        <v>8</v>
      </c>
      <c r="C21" s="7" t="str">
        <f>+IFERROR(VLOOKUP($A21&amp;"-"&amp;C$12,'Lista maestra'!A:D,4,0),"")</f>
        <v/>
      </c>
      <c r="D21" s="28"/>
      <c r="F21" s="7" t="str">
        <f>+IFERROR(VLOOKUP($A21&amp;"-"&amp;F$12,'Lista maestra'!$A:$D,4,0),"")</f>
        <v/>
      </c>
      <c r="G21" s="28"/>
      <c r="I21" s="7" t="str">
        <f>+IFERROR(VLOOKUP($A21&amp;"-"&amp;I$12,'Lista maestra'!$A:$D,4,0),"")</f>
        <v/>
      </c>
      <c r="J21" s="28"/>
      <c r="L21" s="7" t="str">
        <f>+IFERROR(VLOOKUP($A21&amp;"-"&amp;L$12,'Lista maestra'!$A:$D,4,0),"")</f>
        <v/>
      </c>
      <c r="M21" s="28"/>
      <c r="O21" s="7" t="str">
        <f>+IFERROR(VLOOKUP($A21&amp;"-"&amp;O$12,'Lista maestra'!$A:$D,4,0),"")</f>
        <v/>
      </c>
      <c r="P21" s="28"/>
      <c r="R21" s="7" t="str">
        <f>+IFERROR(VLOOKUP($A21&amp;"-"&amp;R$12,'Lista maestra'!$A:$D,4,0),"")</f>
        <v/>
      </c>
      <c r="S21" s="28"/>
      <c r="U21" s="7" t="str">
        <f>+IFERROR(VLOOKUP($A21&amp;"-"&amp;U$12,'Lista maestra'!$A:$D,4,0),"")</f>
        <v/>
      </c>
      <c r="V21" s="28"/>
      <c r="X21" s="7" t="str">
        <f>+IFERROR(VLOOKUP($A21&amp;"-"&amp;X$12,'Lista maestra'!$A:$D,4,0),"")</f>
        <v/>
      </c>
      <c r="Y21" s="28"/>
      <c r="AA21" s="7" t="str">
        <f>+IFERROR(VLOOKUP($A21&amp;"-"&amp;AA$12,'Lista maestra'!$A:$D,4,0),"")</f>
        <v/>
      </c>
      <c r="AB21" s="28"/>
      <c r="AD21" s="7" t="str">
        <f>+IFERROR(VLOOKUP($A21&amp;"-"&amp;AD$12,'Lista maestra'!$A:$D,4,0),"")</f>
        <v/>
      </c>
      <c r="AE21" s="28"/>
    </row>
    <row r="22" spans="1:31" x14ac:dyDescent="0.25">
      <c r="A22">
        <v>9</v>
      </c>
      <c r="C22" s="7" t="str">
        <f>+IFERROR(VLOOKUP($A22&amp;"-"&amp;C$12,'Lista maestra'!A:D,4,0),"")</f>
        <v/>
      </c>
      <c r="D22" s="28"/>
      <c r="F22" s="7" t="str">
        <f>+IFERROR(VLOOKUP($A22&amp;"-"&amp;F$12,'Lista maestra'!$A:$D,4,0),"")</f>
        <v/>
      </c>
      <c r="G22" s="28"/>
      <c r="I22" s="7" t="str">
        <f>+IFERROR(VLOOKUP($A22&amp;"-"&amp;I$12,'Lista maestra'!$A:$D,4,0),"")</f>
        <v/>
      </c>
      <c r="J22" s="28"/>
      <c r="L22" s="7" t="str">
        <f>+IFERROR(VLOOKUP($A22&amp;"-"&amp;L$12,'Lista maestra'!$A:$D,4,0),"")</f>
        <v/>
      </c>
      <c r="M22" s="28"/>
      <c r="O22" s="7" t="str">
        <f>+IFERROR(VLOOKUP($A22&amp;"-"&amp;O$12,'Lista maestra'!$A:$D,4,0),"")</f>
        <v/>
      </c>
      <c r="P22" s="28"/>
      <c r="R22" s="7" t="str">
        <f>+IFERROR(VLOOKUP($A22&amp;"-"&amp;R$12,'Lista maestra'!$A:$D,4,0),"")</f>
        <v/>
      </c>
      <c r="S22" s="28"/>
      <c r="U22" s="7" t="str">
        <f>+IFERROR(VLOOKUP($A22&amp;"-"&amp;U$12,'Lista maestra'!$A:$D,4,0),"")</f>
        <v/>
      </c>
      <c r="V22" s="28"/>
      <c r="X22" s="7" t="str">
        <f>+IFERROR(VLOOKUP($A22&amp;"-"&amp;X$12,'Lista maestra'!$A:$D,4,0),"")</f>
        <v/>
      </c>
      <c r="Y22" s="28"/>
      <c r="AA22" s="7" t="str">
        <f>+IFERROR(VLOOKUP($A22&amp;"-"&amp;AA$12,'Lista maestra'!$A:$D,4,0),"")</f>
        <v/>
      </c>
      <c r="AB22" s="28"/>
      <c r="AD22" s="7" t="str">
        <f>+IFERROR(VLOOKUP($A22&amp;"-"&amp;AD$12,'Lista maestra'!$A:$D,4,0),"")</f>
        <v/>
      </c>
      <c r="AE22" s="28"/>
    </row>
    <row r="23" spans="1:31" x14ac:dyDescent="0.25">
      <c r="A23">
        <v>10</v>
      </c>
      <c r="C23" s="7" t="str">
        <f>+IFERROR(VLOOKUP($A23&amp;"-"&amp;C$12,'Lista maestra'!A:D,4,0),"")</f>
        <v/>
      </c>
      <c r="D23" s="28"/>
      <c r="F23" s="7" t="str">
        <f>+IFERROR(VLOOKUP($A23&amp;"-"&amp;F$12,'Lista maestra'!$A:$D,4,0),"")</f>
        <v/>
      </c>
      <c r="G23" s="28"/>
      <c r="I23" s="7" t="str">
        <f>+IFERROR(VLOOKUP($A23&amp;"-"&amp;I$12,'Lista maestra'!$A:$D,4,0),"")</f>
        <v/>
      </c>
      <c r="J23" s="28"/>
      <c r="L23" s="7" t="str">
        <f>+IFERROR(VLOOKUP($A23&amp;"-"&amp;L$12,'Lista maestra'!$A:$D,4,0),"")</f>
        <v/>
      </c>
      <c r="M23" s="28"/>
      <c r="O23" s="7" t="str">
        <f>+IFERROR(VLOOKUP($A23&amp;"-"&amp;O$12,'Lista maestra'!$A:$D,4,0),"")</f>
        <v/>
      </c>
      <c r="P23" s="28"/>
      <c r="R23" s="7" t="str">
        <f>+IFERROR(VLOOKUP($A23&amp;"-"&amp;R$12,'Lista maestra'!$A:$D,4,0),"")</f>
        <v/>
      </c>
      <c r="S23" s="28"/>
      <c r="U23" s="7" t="str">
        <f>+IFERROR(VLOOKUP($A23&amp;"-"&amp;U$12,'Lista maestra'!$A:$D,4,0),"")</f>
        <v/>
      </c>
      <c r="V23" s="28"/>
      <c r="X23" s="7" t="str">
        <f>+IFERROR(VLOOKUP($A23&amp;"-"&amp;X$12,'Lista maestra'!$A:$D,4,0),"")</f>
        <v/>
      </c>
      <c r="Y23" s="28"/>
      <c r="AA23" s="7" t="str">
        <f>+IFERROR(VLOOKUP($A23&amp;"-"&amp;AA$12,'Lista maestra'!$A:$D,4,0),"")</f>
        <v/>
      </c>
      <c r="AB23" s="28"/>
      <c r="AD23" s="7" t="str">
        <f>+IFERROR(VLOOKUP($A23&amp;"-"&amp;AD$12,'Lista maestra'!$A:$D,4,0),"")</f>
        <v/>
      </c>
      <c r="AE23" s="28"/>
    </row>
    <row r="24" spans="1:31" x14ac:dyDescent="0.25">
      <c r="A24">
        <v>11</v>
      </c>
      <c r="C24" s="7" t="str">
        <f>+IFERROR(VLOOKUP($A24&amp;"-"&amp;C$12,'Lista maestra'!A:D,4,0),"")</f>
        <v/>
      </c>
      <c r="D24" s="28"/>
      <c r="F24" s="7" t="str">
        <f>+IFERROR(VLOOKUP($A24&amp;"-"&amp;F$12,'Lista maestra'!$A:$D,4,0),"")</f>
        <v/>
      </c>
      <c r="G24" s="28"/>
      <c r="I24" s="7" t="str">
        <f>+IFERROR(VLOOKUP($A24&amp;"-"&amp;I$12,'Lista maestra'!$A:$D,4,0),"")</f>
        <v/>
      </c>
      <c r="J24" s="28"/>
      <c r="L24" s="7" t="str">
        <f>+IFERROR(VLOOKUP($A24&amp;"-"&amp;L$12,'Lista maestra'!$A:$D,4,0),"")</f>
        <v/>
      </c>
      <c r="M24" s="28"/>
      <c r="O24" s="7" t="str">
        <f>+IFERROR(VLOOKUP($A24&amp;"-"&amp;O$12,'Lista maestra'!$A:$D,4,0),"")</f>
        <v/>
      </c>
      <c r="P24" s="28"/>
      <c r="R24" s="7" t="str">
        <f>+IFERROR(VLOOKUP($A24&amp;"-"&amp;R$12,'Lista maestra'!$A:$D,4,0),"")</f>
        <v/>
      </c>
      <c r="S24" s="28"/>
      <c r="U24" s="7" t="str">
        <f>+IFERROR(VLOOKUP($A24&amp;"-"&amp;U$12,'Lista maestra'!$A:$D,4,0),"")</f>
        <v/>
      </c>
      <c r="V24" s="28"/>
      <c r="X24" s="7" t="str">
        <f>+IFERROR(VLOOKUP($A24&amp;"-"&amp;X$12,'Lista maestra'!$A:$D,4,0),"")</f>
        <v/>
      </c>
      <c r="Y24" s="28"/>
      <c r="AA24" s="7" t="str">
        <f>+IFERROR(VLOOKUP($A24&amp;"-"&amp;AA$12,'Lista maestra'!$A:$D,4,0),"")</f>
        <v/>
      </c>
      <c r="AB24" s="28"/>
      <c r="AD24" s="7" t="str">
        <f>+IFERROR(VLOOKUP($A24&amp;"-"&amp;AD$12,'Lista maestra'!$A:$D,4,0),"")</f>
        <v/>
      </c>
      <c r="AE24" s="28"/>
    </row>
    <row r="25" spans="1:31" x14ac:dyDescent="0.25">
      <c r="A25">
        <v>12</v>
      </c>
      <c r="C25" s="7" t="str">
        <f>+IFERROR(VLOOKUP($A25&amp;"-"&amp;C$12,'Lista maestra'!A:D,4,0),"")</f>
        <v/>
      </c>
      <c r="D25" s="28"/>
      <c r="F25" s="7" t="str">
        <f>+IFERROR(VLOOKUP($A25&amp;"-"&amp;F$12,'Lista maestra'!$A:$D,4,0),"")</f>
        <v/>
      </c>
      <c r="G25" s="28"/>
      <c r="I25" s="7" t="str">
        <f>+IFERROR(VLOOKUP($A25&amp;"-"&amp;I$12,'Lista maestra'!$A:$D,4,0),"")</f>
        <v/>
      </c>
      <c r="J25" s="28"/>
      <c r="L25" s="7" t="str">
        <f>+IFERROR(VLOOKUP($A25&amp;"-"&amp;L$12,'Lista maestra'!$A:$D,4,0),"")</f>
        <v/>
      </c>
      <c r="M25" s="28"/>
      <c r="O25" s="7" t="str">
        <f>+IFERROR(VLOOKUP($A25&amp;"-"&amp;O$12,'Lista maestra'!$A:$D,4,0),"")</f>
        <v/>
      </c>
      <c r="P25" s="28"/>
      <c r="R25" s="7" t="str">
        <f>+IFERROR(VLOOKUP($A25&amp;"-"&amp;R$12,'Lista maestra'!$A:$D,4,0),"")</f>
        <v/>
      </c>
      <c r="S25" s="28"/>
      <c r="U25" s="7" t="str">
        <f>+IFERROR(VLOOKUP($A25&amp;"-"&amp;U$12,'Lista maestra'!$A:$D,4,0),"")</f>
        <v/>
      </c>
      <c r="V25" s="28"/>
      <c r="X25" s="7" t="str">
        <f>+IFERROR(VLOOKUP($A25&amp;"-"&amp;X$12,'Lista maestra'!$A:$D,4,0),"")</f>
        <v/>
      </c>
      <c r="Y25" s="28"/>
      <c r="AA25" s="7" t="str">
        <f>+IFERROR(VLOOKUP($A25&amp;"-"&amp;AA$12,'Lista maestra'!$A:$D,4,0),"")</f>
        <v/>
      </c>
      <c r="AB25" s="28"/>
      <c r="AD25" s="7" t="str">
        <f>+IFERROR(VLOOKUP($A25&amp;"-"&amp;AD$12,'Lista maestra'!$A:$D,4,0),"")</f>
        <v/>
      </c>
      <c r="AE25" s="28"/>
    </row>
    <row r="26" spans="1:31" x14ac:dyDescent="0.25">
      <c r="A26">
        <v>13</v>
      </c>
      <c r="C26" s="7" t="str">
        <f>+IFERROR(VLOOKUP($A26&amp;"-"&amp;C$12,'Lista maestra'!A:D,4,0),"")</f>
        <v/>
      </c>
      <c r="D26" s="28"/>
      <c r="F26" s="7" t="str">
        <f>+IFERROR(VLOOKUP($A26&amp;"-"&amp;F$12,'Lista maestra'!$A:$D,4,0),"")</f>
        <v/>
      </c>
      <c r="G26" s="28"/>
      <c r="I26" s="7" t="str">
        <f>+IFERROR(VLOOKUP($A26&amp;"-"&amp;I$12,'Lista maestra'!$A:$D,4,0),"")</f>
        <v/>
      </c>
      <c r="J26" s="28"/>
      <c r="L26" s="7" t="str">
        <f>+IFERROR(VLOOKUP($A26&amp;"-"&amp;L$12,'Lista maestra'!$A:$D,4,0),"")</f>
        <v/>
      </c>
      <c r="M26" s="28"/>
      <c r="O26" s="7" t="str">
        <f>+IFERROR(VLOOKUP($A26&amp;"-"&amp;O$12,'Lista maestra'!$A:$D,4,0),"")</f>
        <v/>
      </c>
      <c r="P26" s="28"/>
      <c r="R26" s="7" t="str">
        <f>+IFERROR(VLOOKUP($A26&amp;"-"&amp;R$12,'Lista maestra'!$A:$D,4,0),"")</f>
        <v/>
      </c>
      <c r="S26" s="28"/>
      <c r="U26" s="7" t="str">
        <f>+IFERROR(VLOOKUP($A26&amp;"-"&amp;U$12,'Lista maestra'!$A:$D,4,0),"")</f>
        <v/>
      </c>
      <c r="V26" s="28"/>
      <c r="X26" s="7" t="str">
        <f>+IFERROR(VLOOKUP($A26&amp;"-"&amp;X$12,'Lista maestra'!$A:$D,4,0),"")</f>
        <v/>
      </c>
      <c r="Y26" s="28"/>
      <c r="AA26" s="7" t="str">
        <f>+IFERROR(VLOOKUP($A26&amp;"-"&amp;AA$12,'Lista maestra'!$A:$D,4,0),"")</f>
        <v/>
      </c>
      <c r="AB26" s="28"/>
      <c r="AD26" s="7" t="str">
        <f>+IFERROR(VLOOKUP($A26&amp;"-"&amp;AD$12,'Lista maestra'!$A:$D,4,0),"")</f>
        <v/>
      </c>
      <c r="AE26" s="28"/>
    </row>
    <row r="27" spans="1:31" x14ac:dyDescent="0.25">
      <c r="A27">
        <v>14</v>
      </c>
      <c r="C27" s="7" t="str">
        <f>+IFERROR(VLOOKUP($A27&amp;"-"&amp;C$12,'Lista maestra'!A:D,4,0),"")</f>
        <v/>
      </c>
      <c r="D27" s="28"/>
      <c r="F27" s="7" t="str">
        <f>+IFERROR(VLOOKUP($A27&amp;"-"&amp;F$12,'Lista maestra'!$A:$D,4,0),"")</f>
        <v/>
      </c>
      <c r="G27" s="28"/>
      <c r="I27" s="7" t="str">
        <f>+IFERROR(VLOOKUP($A27&amp;"-"&amp;I$12,'Lista maestra'!$A:$D,4,0),"")</f>
        <v/>
      </c>
      <c r="J27" s="28"/>
      <c r="L27" s="7" t="str">
        <f>+IFERROR(VLOOKUP($A27&amp;"-"&amp;L$12,'Lista maestra'!$A:$D,4,0),"")</f>
        <v/>
      </c>
      <c r="M27" s="28"/>
      <c r="O27" s="7" t="str">
        <f>+IFERROR(VLOOKUP($A27&amp;"-"&amp;O$12,'Lista maestra'!$A:$D,4,0),"")</f>
        <v/>
      </c>
      <c r="P27" s="28"/>
      <c r="R27" s="7" t="str">
        <f>+IFERROR(VLOOKUP($A27&amp;"-"&amp;R$12,'Lista maestra'!$A:$D,4,0),"")</f>
        <v/>
      </c>
      <c r="S27" s="28"/>
      <c r="U27" s="7" t="str">
        <f>+IFERROR(VLOOKUP($A27&amp;"-"&amp;U$12,'Lista maestra'!$A:$D,4,0),"")</f>
        <v/>
      </c>
      <c r="V27" s="28"/>
      <c r="X27" s="7" t="str">
        <f>+IFERROR(VLOOKUP($A27&amp;"-"&amp;X$12,'Lista maestra'!$A:$D,4,0),"")</f>
        <v/>
      </c>
      <c r="Y27" s="28"/>
      <c r="AA27" s="7" t="str">
        <f>+IFERROR(VLOOKUP($A27&amp;"-"&amp;AA$12,'Lista maestra'!$A:$D,4,0),"")</f>
        <v/>
      </c>
      <c r="AB27" s="28"/>
      <c r="AD27" s="7" t="str">
        <f>+IFERROR(VLOOKUP($A27&amp;"-"&amp;AD$12,'Lista maestra'!$A:$D,4,0),"")</f>
        <v/>
      </c>
      <c r="AE27" s="28"/>
    </row>
    <row r="28" spans="1:31" x14ac:dyDescent="0.25">
      <c r="A28">
        <v>15</v>
      </c>
      <c r="C28" s="7" t="str">
        <f>+IFERROR(VLOOKUP($A28&amp;"-"&amp;C$12,'Lista maestra'!A:D,4,0),"")</f>
        <v/>
      </c>
      <c r="D28" s="28"/>
      <c r="F28" s="7" t="str">
        <f>+IFERROR(VLOOKUP($A28&amp;"-"&amp;F$12,'Lista maestra'!$A:$D,4,0),"")</f>
        <v/>
      </c>
      <c r="G28" s="28"/>
      <c r="I28" s="7" t="str">
        <f>+IFERROR(VLOOKUP($A28&amp;"-"&amp;I$12,'Lista maestra'!$A:$D,4,0),"")</f>
        <v/>
      </c>
      <c r="J28" s="28"/>
      <c r="L28" s="7" t="str">
        <f>+IFERROR(VLOOKUP($A28&amp;"-"&amp;L$12,'Lista maestra'!$A:$D,4,0),"")</f>
        <v/>
      </c>
      <c r="M28" s="28"/>
      <c r="O28" s="7" t="str">
        <f>+IFERROR(VLOOKUP($A28&amp;"-"&amp;O$12,'Lista maestra'!$A:$D,4,0),"")</f>
        <v/>
      </c>
      <c r="P28" s="28"/>
      <c r="R28" s="7" t="str">
        <f>+IFERROR(VLOOKUP($A28&amp;"-"&amp;R$12,'Lista maestra'!$A:$D,4,0),"")</f>
        <v/>
      </c>
      <c r="S28" s="28"/>
      <c r="U28" s="7" t="str">
        <f>+IFERROR(VLOOKUP($A28&amp;"-"&amp;U$12,'Lista maestra'!$A:$D,4,0),"")</f>
        <v/>
      </c>
      <c r="V28" s="28"/>
      <c r="X28" s="7" t="str">
        <f>+IFERROR(VLOOKUP($A28&amp;"-"&amp;X$12,'Lista maestra'!$A:$D,4,0),"")</f>
        <v/>
      </c>
      <c r="Y28" s="28"/>
      <c r="AA28" s="7" t="str">
        <f>+IFERROR(VLOOKUP($A28&amp;"-"&amp;AA$12,'Lista maestra'!$A:$D,4,0),"")</f>
        <v/>
      </c>
      <c r="AB28" s="28"/>
      <c r="AD28" s="7" t="str">
        <f>+IFERROR(VLOOKUP($A28&amp;"-"&amp;AD$12,'Lista maestra'!$A:$D,4,0),"")</f>
        <v/>
      </c>
      <c r="AE28" s="28"/>
    </row>
  </sheetData>
  <sheetProtection algorithmName="SHA-512" hashValue="hSgjHfaYRS4fiwdQffyEksoAGKukONWIuaJQ+A5uPyNmLZW+OqTcmOVDUlNxywgfA6ikIK1KfW6G+9YFEk1FdA==" saltValue="5lamGhIhadUMopPnlDjhIA==" spinCount="100000" sheet="1" objects="1" scenarios="1"/>
  <mergeCells count="10">
    <mergeCell ref="U12:V12"/>
    <mergeCell ref="X12:Y12"/>
    <mergeCell ref="AA12:AB12"/>
    <mergeCell ref="AD12:AE12"/>
    <mergeCell ref="C12:D12"/>
    <mergeCell ref="F12:G12"/>
    <mergeCell ref="I12:J12"/>
    <mergeCell ref="L12:M12"/>
    <mergeCell ref="O12:P12"/>
    <mergeCell ref="R12:S12"/>
  </mergeCells>
  <conditionalFormatting sqref="D14:D28">
    <cfRule type="containsText" dxfId="49" priority="40" operator="containsText" text="Baja">
      <formula>NOT(ISERROR(SEARCH("Baja",D14)))</formula>
    </cfRule>
    <cfRule type="containsText" dxfId="48" priority="42" operator="containsText" text="Media">
      <formula>NOT(ISERROR(SEARCH("Media",D14)))</formula>
    </cfRule>
    <cfRule type="containsText" dxfId="47" priority="43" operator="containsText" text="Alta">
      <formula>NOT(ISERROR(SEARCH("Alta",D14)))</formula>
    </cfRule>
  </conditionalFormatting>
  <conditionalFormatting sqref="G15:G28">
    <cfRule type="containsText" dxfId="46" priority="37" operator="containsText" text="Baja">
      <formula>NOT(ISERROR(SEARCH("Baja",G15)))</formula>
    </cfRule>
    <cfRule type="containsText" dxfId="45" priority="38" operator="containsText" text="Media">
      <formula>NOT(ISERROR(SEARCH("Media",G15)))</formula>
    </cfRule>
    <cfRule type="containsText" dxfId="44" priority="39" operator="containsText" text="Alta">
      <formula>NOT(ISERROR(SEARCH("Alta",G15)))</formula>
    </cfRule>
  </conditionalFormatting>
  <conditionalFormatting sqref="J15:J28">
    <cfRule type="containsText" dxfId="43" priority="34" operator="containsText" text="Baja">
      <formula>NOT(ISERROR(SEARCH("Baja",J15)))</formula>
    </cfRule>
    <cfRule type="containsText" dxfId="42" priority="35" operator="containsText" text="Media">
      <formula>NOT(ISERROR(SEARCH("Media",J15)))</formula>
    </cfRule>
    <cfRule type="containsText" dxfId="41" priority="36" operator="containsText" text="Alta">
      <formula>NOT(ISERROR(SEARCH("Alta",J15)))</formula>
    </cfRule>
  </conditionalFormatting>
  <conditionalFormatting sqref="M14:M28">
    <cfRule type="containsText" dxfId="40" priority="31" operator="containsText" text="Baja">
      <formula>NOT(ISERROR(SEARCH("Baja",M14)))</formula>
    </cfRule>
    <cfRule type="containsText" dxfId="39" priority="32" operator="containsText" text="Media">
      <formula>NOT(ISERROR(SEARCH("Media",M14)))</formula>
    </cfRule>
    <cfRule type="containsText" dxfId="38" priority="33" operator="containsText" text="Alta">
      <formula>NOT(ISERROR(SEARCH("Alta",M14)))</formula>
    </cfRule>
  </conditionalFormatting>
  <conditionalFormatting sqref="P14:P28">
    <cfRule type="containsText" dxfId="37" priority="28" operator="containsText" text="Baja">
      <formula>NOT(ISERROR(SEARCH("Baja",P14)))</formula>
    </cfRule>
    <cfRule type="containsText" dxfId="36" priority="29" operator="containsText" text="Media">
      <formula>NOT(ISERROR(SEARCH("Media",P14)))</formula>
    </cfRule>
    <cfRule type="containsText" dxfId="35" priority="30" operator="containsText" text="Alta">
      <formula>NOT(ISERROR(SEARCH("Alta",P14)))</formula>
    </cfRule>
  </conditionalFormatting>
  <conditionalFormatting sqref="S14:S28">
    <cfRule type="containsText" dxfId="34" priority="25" operator="containsText" text="Baja">
      <formula>NOT(ISERROR(SEARCH("Baja",S14)))</formula>
    </cfRule>
    <cfRule type="containsText" dxfId="33" priority="26" operator="containsText" text="Media">
      <formula>NOT(ISERROR(SEARCH("Media",S14)))</formula>
    </cfRule>
    <cfRule type="containsText" dxfId="32" priority="27" operator="containsText" text="Alta">
      <formula>NOT(ISERROR(SEARCH("Alta",S14)))</formula>
    </cfRule>
  </conditionalFormatting>
  <conditionalFormatting sqref="V14:V28">
    <cfRule type="containsText" dxfId="31" priority="22" operator="containsText" text="Baja">
      <formula>NOT(ISERROR(SEARCH("Baja",V14)))</formula>
    </cfRule>
    <cfRule type="containsText" dxfId="30" priority="23" operator="containsText" text="Media">
      <formula>NOT(ISERROR(SEARCH("Media",V14)))</formula>
    </cfRule>
    <cfRule type="containsText" dxfId="29" priority="24" operator="containsText" text="Alta">
      <formula>NOT(ISERROR(SEARCH("Alta",V14)))</formula>
    </cfRule>
  </conditionalFormatting>
  <conditionalFormatting sqref="Y14:Y28">
    <cfRule type="containsText" dxfId="28" priority="19" operator="containsText" text="Baja">
      <formula>NOT(ISERROR(SEARCH("Baja",Y14)))</formula>
    </cfRule>
    <cfRule type="containsText" dxfId="27" priority="20" operator="containsText" text="Media">
      <formula>NOT(ISERROR(SEARCH("Media",Y14)))</formula>
    </cfRule>
    <cfRule type="containsText" dxfId="26" priority="21" operator="containsText" text="Alta">
      <formula>NOT(ISERROR(SEARCH("Alta",Y14)))</formula>
    </cfRule>
  </conditionalFormatting>
  <conditionalFormatting sqref="AB14:AB28">
    <cfRule type="containsText" dxfId="25" priority="16" operator="containsText" text="Baja">
      <formula>NOT(ISERROR(SEARCH("Baja",AB14)))</formula>
    </cfRule>
    <cfRule type="containsText" dxfId="24" priority="17" operator="containsText" text="Media">
      <formula>NOT(ISERROR(SEARCH("Media",AB14)))</formula>
    </cfRule>
    <cfRule type="containsText" dxfId="23" priority="18" operator="containsText" text="Alta">
      <formula>NOT(ISERROR(SEARCH("Alta",AB14)))</formula>
    </cfRule>
  </conditionalFormatting>
  <conditionalFormatting sqref="AE14:AE28">
    <cfRule type="containsText" dxfId="22" priority="13" operator="containsText" text="Baja">
      <formula>NOT(ISERROR(SEARCH("Baja",AE14)))</formula>
    </cfRule>
    <cfRule type="containsText" dxfId="21" priority="14" operator="containsText" text="Media">
      <formula>NOT(ISERROR(SEARCH("Media",AE14)))</formula>
    </cfRule>
    <cfRule type="containsText" dxfId="20" priority="15" operator="containsText" text="Alta">
      <formula>NOT(ISERROR(SEARCH("Alta",AE14)))</formula>
    </cfRule>
  </conditionalFormatting>
  <conditionalFormatting sqref="G14:G28">
    <cfRule type="containsText" dxfId="19" priority="10" operator="containsText" text="Baja">
      <formula>NOT(ISERROR(SEARCH("Baja",G14)))</formula>
    </cfRule>
    <cfRule type="containsText" dxfId="18" priority="11" operator="containsText" text="Media">
      <formula>NOT(ISERROR(SEARCH("Media",G14)))</formula>
    </cfRule>
    <cfRule type="containsText" dxfId="17" priority="12" operator="containsText" text="Alta">
      <formula>NOT(ISERROR(SEARCH("Alta",G14)))</formula>
    </cfRule>
  </conditionalFormatting>
  <conditionalFormatting sqref="J14:J28">
    <cfRule type="containsText" dxfId="16" priority="7" operator="containsText" text="Baja">
      <formula>NOT(ISERROR(SEARCH("Baja",J14)))</formula>
    </cfRule>
    <cfRule type="containsText" dxfId="15" priority="8" operator="containsText" text="Media">
      <formula>NOT(ISERROR(SEARCH("Media",J14)))</formula>
    </cfRule>
    <cfRule type="containsText" dxfId="14" priority="9" operator="containsText" text="Alta">
      <formula>NOT(ISERROR(SEARCH("Alta",J14)))</formula>
    </cfRule>
  </conditionalFormatting>
  <conditionalFormatting sqref="G14">
    <cfRule type="containsText" dxfId="13" priority="4" operator="containsText" text="Baja">
      <formula>NOT(ISERROR(SEARCH("Baja",G14)))</formula>
    </cfRule>
    <cfRule type="containsText" dxfId="12" priority="5" operator="containsText" text="Media">
      <formula>NOT(ISERROR(SEARCH("Media",G14)))</formula>
    </cfRule>
    <cfRule type="containsText" dxfId="11" priority="6" operator="containsText" text="Alta">
      <formula>NOT(ISERROR(SEARCH("Alta",G14)))</formula>
    </cfRule>
  </conditionalFormatting>
  <conditionalFormatting sqref="J14">
    <cfRule type="containsText" dxfId="10" priority="1" operator="containsText" text="Baja">
      <formula>NOT(ISERROR(SEARCH("Baja",J14)))</formula>
    </cfRule>
    <cfRule type="containsText" dxfId="9" priority="2" operator="containsText" text="Media">
      <formula>NOT(ISERROR(SEARCH("Media",J14)))</formula>
    </cfRule>
    <cfRule type="containsText" dxfId="8" priority="3" operator="containsText" text="Alta">
      <formula>NOT(ISERROR(SEARCH("Alta",J14)))</formula>
    </cfRule>
  </conditionalFormatting>
  <dataValidations count="1">
    <dataValidation type="list" allowBlank="1" showInputMessage="1" showErrorMessage="1" sqref="Y14:Y28 G14:G28 AB14:AB28 D14:D28 J14:J28 M14:M28 P14:P28 S14:S28 V14:V28 AE14:AE28" xr:uid="{5918EC76-F697-46F0-8F94-86768E6C44D2}">
      <formula1>$AI$3:$AI$5</formula1>
    </dataValidation>
  </dataValidations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75077-D64B-4E4B-9382-C0522E2ED6D3}">
  <dimension ref="A3:H30"/>
  <sheetViews>
    <sheetView showGridLines="0" workbookViewId="0">
      <selection activeCell="E17" sqref="E17"/>
    </sheetView>
  </sheetViews>
  <sheetFormatPr defaultRowHeight="14.25" x14ac:dyDescent="0.25"/>
  <cols>
    <col min="1" max="1" width="9.140625" style="1"/>
    <col min="2" max="2" width="60.140625" style="1" customWidth="1"/>
    <col min="3" max="3" width="11.42578125" style="1" customWidth="1"/>
    <col min="4" max="4" width="9.140625" style="1"/>
    <col min="5" max="5" width="79.140625" style="1" bestFit="1" customWidth="1"/>
    <col min="6" max="7" width="9.140625" style="1"/>
    <col min="8" max="8" width="11.42578125" style="1" customWidth="1"/>
    <col min="9" max="16384" width="9.140625" style="1"/>
  </cols>
  <sheetData>
    <row r="3" spans="1:8" x14ac:dyDescent="0.25">
      <c r="H3" s="29"/>
    </row>
    <row r="4" spans="1:8" x14ac:dyDescent="0.25">
      <c r="E4" s="31" t="s">
        <v>57</v>
      </c>
      <c r="H4" s="29"/>
    </row>
    <row r="5" spans="1:8" x14ac:dyDescent="0.25">
      <c r="E5" s="27" t="s">
        <v>41</v>
      </c>
      <c r="H5" s="29" t="s">
        <v>48</v>
      </c>
    </row>
    <row r="6" spans="1:8" x14ac:dyDescent="0.25">
      <c r="E6" s="27" t="s">
        <v>47</v>
      </c>
      <c r="H6" s="29" t="s">
        <v>49</v>
      </c>
    </row>
    <row r="7" spans="1:8" x14ac:dyDescent="0.25">
      <c r="A7" s="2" t="s">
        <v>37</v>
      </c>
      <c r="E7" s="27" t="s">
        <v>42</v>
      </c>
      <c r="H7" s="29" t="s">
        <v>50</v>
      </c>
    </row>
    <row r="8" spans="1:8" x14ac:dyDescent="0.25">
      <c r="A8" s="2" t="s">
        <v>38</v>
      </c>
      <c r="B8" s="30"/>
      <c r="E8" s="27" t="s">
        <v>43</v>
      </c>
      <c r="H8" s="29" t="s">
        <v>51</v>
      </c>
    </row>
    <row r="9" spans="1:8" x14ac:dyDescent="0.25">
      <c r="E9" s="27" t="s">
        <v>44</v>
      </c>
      <c r="H9" s="29" t="s">
        <v>52</v>
      </c>
    </row>
    <row r="10" spans="1:8" x14ac:dyDescent="0.25">
      <c r="A10" s="26" t="s">
        <v>39</v>
      </c>
      <c r="B10" s="26"/>
      <c r="C10" s="5" t="s">
        <v>40</v>
      </c>
      <c r="E10" s="27" t="s">
        <v>45</v>
      </c>
      <c r="H10" s="29" t="s">
        <v>53</v>
      </c>
    </row>
    <row r="11" spans="1:8" x14ac:dyDescent="0.25">
      <c r="A11" s="6">
        <v>1</v>
      </c>
      <c r="B11" s="21"/>
      <c r="C11" s="21" t="s">
        <v>53</v>
      </c>
      <c r="E11" s="27" t="s">
        <v>46</v>
      </c>
      <c r="H11" s="29"/>
    </row>
    <row r="12" spans="1:8" x14ac:dyDescent="0.25">
      <c r="A12" s="6">
        <v>2</v>
      </c>
      <c r="B12" s="21"/>
      <c r="C12" s="21" t="s">
        <v>53</v>
      </c>
      <c r="H12" s="29"/>
    </row>
    <row r="13" spans="1:8" x14ac:dyDescent="0.25">
      <c r="A13" s="6">
        <v>3</v>
      </c>
      <c r="B13" s="21"/>
      <c r="C13" s="21" t="s">
        <v>53</v>
      </c>
      <c r="H13" s="29"/>
    </row>
    <row r="14" spans="1:8" x14ac:dyDescent="0.25">
      <c r="A14" s="6">
        <v>4</v>
      </c>
      <c r="B14" s="21"/>
      <c r="C14" s="21" t="s">
        <v>53</v>
      </c>
    </row>
    <row r="15" spans="1:8" x14ac:dyDescent="0.25">
      <c r="A15" s="6">
        <v>5</v>
      </c>
      <c r="B15" s="21"/>
      <c r="C15" s="21" t="s">
        <v>53</v>
      </c>
    </row>
    <row r="16" spans="1:8" x14ac:dyDescent="0.25">
      <c r="A16" s="6">
        <v>6</v>
      </c>
      <c r="B16" s="21"/>
      <c r="C16" s="21" t="s">
        <v>53</v>
      </c>
    </row>
    <row r="17" spans="1:3" x14ac:dyDescent="0.25">
      <c r="A17" s="6">
        <v>7</v>
      </c>
      <c r="B17" s="21"/>
      <c r="C17" s="21" t="s">
        <v>53</v>
      </c>
    </row>
    <row r="18" spans="1:3" x14ac:dyDescent="0.25">
      <c r="A18" s="6">
        <v>8</v>
      </c>
      <c r="B18" s="21"/>
      <c r="C18" s="21" t="s">
        <v>53</v>
      </c>
    </row>
    <row r="19" spans="1:3" x14ac:dyDescent="0.25">
      <c r="A19" s="6">
        <v>9</v>
      </c>
      <c r="B19" s="21"/>
      <c r="C19" s="21" t="s">
        <v>53</v>
      </c>
    </row>
    <row r="20" spans="1:3" x14ac:dyDescent="0.25">
      <c r="A20" s="6">
        <v>10</v>
      </c>
      <c r="B20" s="21"/>
      <c r="C20" s="21" t="s">
        <v>53</v>
      </c>
    </row>
    <row r="21" spans="1:3" x14ac:dyDescent="0.25">
      <c r="A21" s="6">
        <v>11</v>
      </c>
      <c r="B21" s="21"/>
      <c r="C21" s="21" t="s">
        <v>53</v>
      </c>
    </row>
    <row r="22" spans="1:3" x14ac:dyDescent="0.25">
      <c r="A22" s="6">
        <v>12</v>
      </c>
      <c r="B22" s="21"/>
      <c r="C22" s="21" t="s">
        <v>53</v>
      </c>
    </row>
    <row r="23" spans="1:3" x14ac:dyDescent="0.25">
      <c r="A23" s="6">
        <v>13</v>
      </c>
      <c r="B23" s="21"/>
      <c r="C23" s="21" t="s">
        <v>53</v>
      </c>
    </row>
    <row r="24" spans="1:3" x14ac:dyDescent="0.25">
      <c r="A24" s="6">
        <v>14</v>
      </c>
      <c r="B24" s="21"/>
      <c r="C24" s="21" t="s">
        <v>53</v>
      </c>
    </row>
    <row r="25" spans="1:3" x14ac:dyDescent="0.25">
      <c r="A25" s="6">
        <v>15</v>
      </c>
      <c r="B25" s="21"/>
      <c r="C25" s="21" t="s">
        <v>53</v>
      </c>
    </row>
    <row r="26" spans="1:3" x14ac:dyDescent="0.25">
      <c r="A26" s="6">
        <v>16</v>
      </c>
      <c r="B26" s="21"/>
      <c r="C26" s="21" t="s">
        <v>53</v>
      </c>
    </row>
    <row r="27" spans="1:3" x14ac:dyDescent="0.25">
      <c r="A27" s="6">
        <v>17</v>
      </c>
      <c r="B27" s="21"/>
      <c r="C27" s="21" t="s">
        <v>53</v>
      </c>
    </row>
    <row r="28" spans="1:3" x14ac:dyDescent="0.25">
      <c r="A28" s="6">
        <v>18</v>
      </c>
      <c r="B28" s="21"/>
      <c r="C28" s="21" t="s">
        <v>53</v>
      </c>
    </row>
    <row r="29" spans="1:3" x14ac:dyDescent="0.25">
      <c r="A29" s="6">
        <v>19</v>
      </c>
      <c r="B29" s="21"/>
      <c r="C29" s="21" t="s">
        <v>53</v>
      </c>
    </row>
    <row r="30" spans="1:3" x14ac:dyDescent="0.25">
      <c r="A30" s="6">
        <v>20</v>
      </c>
      <c r="B30" s="21"/>
      <c r="C30" s="21" t="s">
        <v>53</v>
      </c>
    </row>
  </sheetData>
  <mergeCells count="1">
    <mergeCell ref="A10:B10"/>
  </mergeCells>
  <conditionalFormatting sqref="C12">
    <cfRule type="containsText" dxfId="7" priority="7" operator="containsText" text="Postergada">
      <formula>NOT(ISERROR(SEARCH("Postergada",C12)))</formula>
    </cfRule>
    <cfRule type="containsText" dxfId="6" priority="8" operator="containsText" text="Postergada">
      <formula>NOT(ISERROR(SEARCH("Postergada",C12)))</formula>
    </cfRule>
    <cfRule type="containsText" dxfId="5" priority="9" operator="containsText" text="En proceso">
      <formula>NOT(ISERROR(SEARCH("En proceso",C12)))</formula>
    </cfRule>
    <cfRule type="containsText" dxfId="4" priority="10" operator="containsText" text="Finalizada">
      <formula>NOT(ISERROR(SEARCH("Finalizada",C12)))</formula>
    </cfRule>
  </conditionalFormatting>
  <conditionalFormatting sqref="C11:C30">
    <cfRule type="containsText" dxfId="3" priority="1" operator="containsText" text="Eliminada">
      <formula>NOT(ISERROR(SEARCH("Eliminada",C11)))</formula>
    </cfRule>
    <cfRule type="containsText" dxfId="2" priority="4" operator="containsText" text="Postergada">
      <formula>NOT(ISERROR(SEARCH("Postergada",C11)))</formula>
    </cfRule>
    <cfRule type="containsText" dxfId="1" priority="5" operator="containsText" text="En proceso">
      <formula>NOT(ISERROR(SEARCH("En proceso",C11)))</formula>
    </cfRule>
    <cfRule type="containsText" dxfId="0" priority="6" operator="containsText" text="Finalizada">
      <formula>NOT(ISERROR(SEARCH("Finalizada",C11)))</formula>
    </cfRule>
  </conditionalFormatting>
  <dataValidations count="1">
    <dataValidation type="list" allowBlank="1" showInputMessage="1" showErrorMessage="1" sqref="C11:C30" xr:uid="{CC97A787-1C27-4D4B-8E48-229D8C097104}">
      <formula1>$H$6:$H$10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Lista maestra</vt:lpstr>
      <vt:lpstr>Lista sectorizada y priorizada</vt:lpstr>
      <vt:lpstr>Lista diaria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 Soonets</dc:creator>
  <cp:lastModifiedBy>Celia Soonets</cp:lastModifiedBy>
  <dcterms:created xsi:type="dcterms:W3CDTF">2019-08-22T14:12:14Z</dcterms:created>
  <dcterms:modified xsi:type="dcterms:W3CDTF">2019-08-22T20:15:08Z</dcterms:modified>
</cp:coreProperties>
</file>